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2.xml" ContentType="application/vnd.openxmlformats-officedocument.drawingml.chartshapes+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drawings/drawing3.xml" ContentType="application/vnd.openxmlformats-officedocument.drawingml.chartshapes+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drawings/drawing4.xml" ContentType="application/vnd.openxmlformats-officedocument.drawingml.chartshapes+xml"/>
  <Override PartName="/xl/charts/chart15.xml" ContentType="application/vnd.openxmlformats-officedocument.drawingml.chart+xml"/>
  <Override PartName="/xl/charts/style15.xml" ContentType="application/vnd.ms-office.chartstyle+xml"/>
  <Override PartName="/xl/charts/colors15.xml" ContentType="application/vnd.ms-office.chartcolorstyle+xml"/>
  <Override PartName="/xl/charts/chart16.xml" ContentType="application/vnd.openxmlformats-officedocument.drawingml.chart+xml"/>
  <Override PartName="/xl/charts/style16.xml" ContentType="application/vnd.ms-office.chartstyle+xml"/>
  <Override PartName="/xl/charts/colors16.xml" ContentType="application/vnd.ms-office.chartcolorstyle+xml"/>
  <Override PartName="/xl/charts/chart17.xml" ContentType="application/vnd.openxmlformats-officedocument.drawingml.chart+xml"/>
  <Override PartName="/xl/charts/style17.xml" ContentType="application/vnd.ms-office.chartstyle+xml"/>
  <Override PartName="/xl/charts/colors17.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G:\SLoCaT\Matrices\SDG VNR\"/>
    </mc:Choice>
  </mc:AlternateContent>
  <bookViews>
    <workbookView xWindow="1560" yWindow="456" windowWidth="37380" windowHeight="20436"/>
  </bookViews>
  <sheets>
    <sheet name="VNR 2017" sheetId="6" r:id="rId1"/>
    <sheet name="Summary Graphs" sheetId="7" r:id="rId2"/>
  </sheets>
  <externalReferences>
    <externalReference r:id="rId3"/>
    <externalReference r:id="rId4"/>
  </externalReferences>
  <definedNames>
    <definedName name="_xlnm._FilterDatabase" localSheetId="0" hidden="1">'VNR 2017'!$A$2:$BM$47</definedName>
  </definedNames>
  <calcPr calcId="152511"/>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calcChain.xml><?xml version="1.0" encoding="utf-8"?>
<calcChain xmlns="http://schemas.openxmlformats.org/spreadsheetml/2006/main">
  <c r="C49" i="6" l="1"/>
  <c r="C91" i="7" l="1"/>
  <c r="B91" i="7"/>
  <c r="C90" i="7"/>
  <c r="B90" i="7"/>
  <c r="C89" i="7"/>
  <c r="B89" i="7"/>
  <c r="C88" i="7"/>
  <c r="B88" i="7"/>
  <c r="C87" i="7"/>
  <c r="B87" i="7"/>
  <c r="C86" i="7"/>
  <c r="B86" i="7"/>
  <c r="C85" i="7"/>
  <c r="B85" i="7"/>
  <c r="C84" i="7"/>
  <c r="B84" i="7"/>
  <c r="C83" i="7"/>
  <c r="B83" i="7"/>
  <c r="C82" i="7"/>
  <c r="B82" i="7"/>
  <c r="C81" i="7"/>
  <c r="B81" i="7"/>
  <c r="C80" i="7"/>
  <c r="B80" i="7"/>
  <c r="C79" i="7"/>
  <c r="B79" i="7"/>
  <c r="C78" i="7"/>
  <c r="B78" i="7"/>
  <c r="C77" i="7"/>
  <c r="B77" i="7"/>
  <c r="C76" i="7"/>
  <c r="B76" i="7"/>
  <c r="C75" i="7"/>
  <c r="B75" i="7"/>
  <c r="C74" i="7"/>
  <c r="B74" i="7"/>
  <c r="C73" i="7"/>
  <c r="B73" i="7"/>
  <c r="C72" i="7"/>
  <c r="B72" i="7"/>
  <c r="C71" i="7"/>
  <c r="B71" i="7"/>
  <c r="C70" i="7"/>
  <c r="B70" i="7"/>
  <c r="C69" i="7"/>
  <c r="B69" i="7"/>
  <c r="C68" i="7"/>
  <c r="B68" i="7"/>
  <c r="C67" i="7"/>
  <c r="B67" i="7"/>
  <c r="C66" i="7"/>
  <c r="B66" i="7"/>
  <c r="C65" i="7"/>
  <c r="B65" i="7"/>
  <c r="C64" i="7"/>
  <c r="B64" i="7"/>
  <c r="C63" i="7"/>
  <c r="B63" i="7"/>
  <c r="C62" i="7"/>
  <c r="B62" i="7"/>
  <c r="C61" i="7"/>
  <c r="B61" i="7"/>
  <c r="C60" i="7"/>
  <c r="B60" i="7"/>
  <c r="C59" i="7"/>
  <c r="B59" i="7"/>
  <c r="C58" i="7"/>
  <c r="B58" i="7"/>
  <c r="C57" i="7"/>
  <c r="B57" i="7"/>
  <c r="C56" i="7"/>
  <c r="B56" i="7"/>
  <c r="C55" i="7"/>
  <c r="B55" i="7"/>
  <c r="C54" i="7"/>
  <c r="B54" i="7"/>
  <c r="C53" i="7"/>
  <c r="B53" i="7"/>
  <c r="C52" i="7"/>
  <c r="B52" i="7"/>
  <c r="C51" i="7"/>
  <c r="B51" i="7"/>
  <c r="C50" i="7"/>
  <c r="C106" i="7" s="1"/>
  <c r="D106" i="7" s="1"/>
  <c r="B50" i="7"/>
  <c r="C49" i="7"/>
  <c r="B49" i="7"/>
  <c r="C96" i="7" s="1"/>
  <c r="D96" i="7" s="1"/>
  <c r="C40" i="7"/>
  <c r="D40" i="7" s="1"/>
  <c r="C39" i="7"/>
  <c r="D39" i="7" s="1"/>
  <c r="D38" i="7"/>
  <c r="C38" i="7"/>
  <c r="C37" i="7"/>
  <c r="D37" i="7" s="1"/>
  <c r="C36" i="7"/>
  <c r="D36" i="7" s="1"/>
  <c r="C35" i="7"/>
  <c r="D35" i="7" s="1"/>
  <c r="C34" i="7"/>
  <c r="D34" i="7" s="1"/>
  <c r="C33" i="7"/>
  <c r="D33" i="7" s="1"/>
  <c r="C32" i="7"/>
  <c r="D32" i="7" s="1"/>
  <c r="C31" i="7"/>
  <c r="D31" i="7" s="1"/>
  <c r="D30" i="7"/>
  <c r="C30" i="7"/>
  <c r="C29" i="7"/>
  <c r="D29" i="7" s="1"/>
  <c r="C28" i="7"/>
  <c r="D28" i="7" s="1"/>
  <c r="C27" i="7"/>
  <c r="D27" i="7" s="1"/>
  <c r="D26" i="7"/>
  <c r="C26" i="7"/>
  <c r="C25" i="7"/>
  <c r="D25" i="7" s="1"/>
  <c r="C24" i="7"/>
  <c r="D24" i="7" s="1"/>
  <c r="C23" i="7"/>
  <c r="D23" i="7" s="1"/>
  <c r="C22" i="7"/>
  <c r="D22" i="7" s="1"/>
  <c r="C21" i="7"/>
  <c r="D21" i="7" s="1"/>
  <c r="C20" i="7"/>
  <c r="D20" i="7" s="1"/>
  <c r="C19" i="7"/>
  <c r="D19" i="7" s="1"/>
  <c r="C18" i="7"/>
  <c r="D18" i="7" s="1"/>
  <c r="C17" i="7"/>
  <c r="D17" i="7" s="1"/>
  <c r="C16" i="7"/>
  <c r="D16" i="7" s="1"/>
  <c r="C15" i="7"/>
  <c r="D15" i="7" s="1"/>
  <c r="C14" i="7"/>
  <c r="D14" i="7" s="1"/>
  <c r="C13" i="7"/>
  <c r="D13" i="7" s="1"/>
  <c r="C12" i="7"/>
  <c r="D12" i="7" s="1"/>
  <c r="C11" i="7"/>
  <c r="D11" i="7" s="1"/>
  <c r="C10" i="7"/>
  <c r="D10" i="7" s="1"/>
  <c r="C9" i="7"/>
  <c r="D9" i="7" s="1"/>
  <c r="C8" i="7"/>
  <c r="D8" i="7" s="1"/>
  <c r="C7" i="7"/>
  <c r="D7" i="7" s="1"/>
  <c r="C6" i="7"/>
  <c r="D6" i="7" s="1"/>
  <c r="C5" i="7"/>
  <c r="D5" i="7" s="1"/>
  <c r="C4" i="7"/>
  <c r="D4" i="7" s="1"/>
  <c r="C3" i="7"/>
  <c r="D3" i="7" s="1"/>
  <c r="C2" i="7"/>
  <c r="D2" i="7" s="1"/>
  <c r="C1" i="7"/>
  <c r="AX46" i="6"/>
  <c r="AW46" i="6"/>
  <c r="AV46" i="6"/>
  <c r="AU46" i="6"/>
  <c r="AT46" i="6"/>
  <c r="AS46" i="6"/>
  <c r="AR46" i="6"/>
  <c r="AQ46" i="6"/>
  <c r="AP46" i="6"/>
  <c r="AO46" i="6"/>
  <c r="AN46" i="6"/>
  <c r="AM46" i="6"/>
  <c r="AL46" i="6"/>
  <c r="AK46" i="6"/>
  <c r="AJ46" i="6"/>
  <c r="AI46" i="6"/>
  <c r="AH46" i="6"/>
  <c r="AG46" i="6"/>
  <c r="AF46" i="6"/>
  <c r="AE46" i="6"/>
  <c r="AD46" i="6"/>
  <c r="AC46" i="6"/>
  <c r="AB46" i="6"/>
  <c r="AA46" i="6"/>
  <c r="Z46" i="6"/>
  <c r="Y46" i="6"/>
  <c r="X46" i="6"/>
  <c r="W46" i="6"/>
  <c r="V46" i="6"/>
  <c r="U46" i="6"/>
  <c r="T46" i="6"/>
  <c r="S46" i="6"/>
  <c r="R46" i="6"/>
  <c r="Q46" i="6"/>
  <c r="P46" i="6"/>
  <c r="O46" i="6"/>
  <c r="N46" i="6"/>
  <c r="M46" i="6"/>
  <c r="L46" i="6"/>
  <c r="K46" i="6"/>
  <c r="J46" i="6"/>
  <c r="I46" i="6"/>
  <c r="H46" i="6"/>
  <c r="G46" i="6"/>
  <c r="F46" i="6"/>
  <c r="E46" i="6"/>
  <c r="D46" i="6"/>
  <c r="C97" i="7" l="1"/>
  <c r="D97" i="7" s="1"/>
  <c r="C103" i="7"/>
  <c r="D103" i="7" s="1"/>
  <c r="C98" i="7"/>
  <c r="D98" i="7" s="1"/>
  <c r="C104" i="7"/>
  <c r="D104" i="7" s="1"/>
  <c r="C95" i="7"/>
  <c r="D95" i="7" s="1"/>
  <c r="C99" i="7"/>
  <c r="D99" i="7" s="1"/>
  <c r="C105" i="7"/>
  <c r="D105" i="7" s="1"/>
  <c r="C102" i="7"/>
  <c r="D102" i="7" s="1"/>
</calcChain>
</file>

<file path=xl/sharedStrings.xml><?xml version="1.0" encoding="utf-8"?>
<sst xmlns="http://schemas.openxmlformats.org/spreadsheetml/2006/main" count="547" uniqueCount="214">
  <si>
    <t>Walking and Cycling</t>
  </si>
  <si>
    <t>References to Transport Adaptation</t>
  </si>
  <si>
    <t>Passenger Transport</t>
  </si>
  <si>
    <t>Freight Transport</t>
  </si>
  <si>
    <t xml:space="preserve">Urban Transport </t>
  </si>
  <si>
    <t>Rural Transport</t>
  </si>
  <si>
    <t>Heavy Rail</t>
  </si>
  <si>
    <t>High Speed Rail</t>
  </si>
  <si>
    <t xml:space="preserve">Inland Waterways/ Shipping </t>
  </si>
  <si>
    <t>Aviation</t>
  </si>
  <si>
    <t>Land Use</t>
  </si>
  <si>
    <t>Fuel Subsidy Removal</t>
  </si>
  <si>
    <t>Parking Policies</t>
  </si>
  <si>
    <t>Vehicle Restrictions (Import/ Age/ Mobility/ Sale/ Taxation)</t>
  </si>
  <si>
    <t>Congestion Charging/ Low Emission Zones</t>
  </si>
  <si>
    <t>Mobility Management</t>
  </si>
  <si>
    <t>Public Transport (Bus)</t>
  </si>
  <si>
    <t>Public Transport (Metro)</t>
  </si>
  <si>
    <t>Walking Measures</t>
  </si>
  <si>
    <t>Cycling Measures</t>
  </si>
  <si>
    <t>Green Freight Measures</t>
  </si>
  <si>
    <t>Fuel Economy/ Energy Efficiency Standards</t>
  </si>
  <si>
    <t>Other Measures to Decarbonize Fuel (BioFuels, LPG, CNG)</t>
  </si>
  <si>
    <t>E- mobility</t>
  </si>
  <si>
    <t>Inspection and Maintenance</t>
  </si>
  <si>
    <t>Specific Motorized Two and Three Wheelers Measures</t>
  </si>
  <si>
    <t>Road Infrastructure Development</t>
  </si>
  <si>
    <t>Air Pollution Reduction / Public Health</t>
  </si>
  <si>
    <t>Congestion Reduction</t>
  </si>
  <si>
    <t>Improved Rural Accessibility</t>
  </si>
  <si>
    <t>Regional Connectivity</t>
  </si>
  <si>
    <t>Road Safety Improvements</t>
  </si>
  <si>
    <t>Social Inclusion / Equity</t>
  </si>
  <si>
    <t>Food Security</t>
  </si>
  <si>
    <r>
      <t>Fuel Quality and</t>
    </r>
    <r>
      <rPr>
        <b/>
        <sz val="10"/>
        <color rgb="FF274E13"/>
        <rFont val="Arial"/>
        <family val="2"/>
      </rPr>
      <t>/or</t>
    </r>
    <r>
      <rPr>
        <b/>
        <sz val="10"/>
        <color rgb="FF000000"/>
        <rFont val="Arial"/>
        <family val="2"/>
      </rPr>
      <t xml:space="preserve"> Vehicle Emission Standards Improvement</t>
    </r>
  </si>
  <si>
    <r>
      <t>Intelligent Transport System</t>
    </r>
    <r>
      <rPr>
        <b/>
        <sz val="10"/>
        <color rgb="FF274E13"/>
        <rFont val="Arial"/>
        <family val="2"/>
      </rPr>
      <t>s</t>
    </r>
  </si>
  <si>
    <t>Efficiency</t>
  </si>
  <si>
    <t>Safety</t>
  </si>
  <si>
    <t>Green Mobility</t>
    <phoneticPr fontId="1" type="noConversion"/>
  </si>
  <si>
    <t>SuM4All Objectives</t>
    <phoneticPr fontId="1" type="noConversion"/>
  </si>
  <si>
    <t>Ethiopia</t>
    <phoneticPr fontId="1" type="noConversion"/>
  </si>
  <si>
    <t>India</t>
    <phoneticPr fontId="1" type="noConversion"/>
  </si>
  <si>
    <t>Indonesia</t>
    <phoneticPr fontId="1" type="noConversion"/>
  </si>
  <si>
    <t>Italy</t>
    <phoneticPr fontId="1" type="noConversion"/>
  </si>
  <si>
    <t>Japan</t>
    <phoneticPr fontId="1" type="noConversion"/>
  </si>
  <si>
    <t>Jordan</t>
    <phoneticPr fontId="1" type="noConversion"/>
  </si>
  <si>
    <t>Nepal</t>
    <phoneticPr fontId="1" type="noConversion"/>
  </si>
  <si>
    <t>Panama</t>
    <phoneticPr fontId="1" type="noConversion"/>
  </si>
  <si>
    <t>Portugal</t>
    <phoneticPr fontId="1" type="noConversion"/>
  </si>
  <si>
    <t>Slovenia</t>
    <phoneticPr fontId="1" type="noConversion"/>
  </si>
  <si>
    <t>Sweden</t>
    <phoneticPr fontId="1" type="noConversion"/>
  </si>
  <si>
    <t>Tajikistan</t>
    <phoneticPr fontId="1" type="noConversion"/>
  </si>
  <si>
    <t>Togo</t>
    <phoneticPr fontId="1" type="noConversion"/>
  </si>
  <si>
    <t>Uruguay</t>
    <phoneticPr fontId="1" type="noConversion"/>
  </si>
  <si>
    <t>Transport Measures (Avoid)</t>
    <phoneticPr fontId="5" type="noConversion"/>
  </si>
  <si>
    <t>Vehicle Restrictions</t>
    <phoneticPr fontId="1" type="noConversion"/>
  </si>
  <si>
    <t>Transport Measures (Shift)</t>
    <phoneticPr fontId="1" type="noConversion"/>
  </si>
  <si>
    <t>Vehicle Emission Standards</t>
    <phoneticPr fontId="1" type="noConversion"/>
  </si>
  <si>
    <t>Air Pollution</t>
    <phoneticPr fontId="1" type="noConversion"/>
  </si>
  <si>
    <t>Rural Access</t>
    <phoneticPr fontId="5" type="noConversion"/>
  </si>
  <si>
    <t>Urban Access</t>
    <phoneticPr fontId="5" type="noConversion"/>
  </si>
  <si>
    <t>Regional Connectivity</t>
    <phoneticPr fontId="1" type="noConversion"/>
  </si>
  <si>
    <t>Congestion Reduction</t>
    <phoneticPr fontId="1" type="noConversion"/>
  </si>
  <si>
    <t xml:space="preserve">Info on transport (1=No info; 5 = Consderable info) </t>
    <phoneticPr fontId="1" type="noConversion"/>
  </si>
  <si>
    <t xml:space="preserve">Specific reference to sustainability of transport(1=No info; 5 = Consderable info) </t>
    <phoneticPr fontId="1" type="noConversion"/>
  </si>
  <si>
    <t>Afghanistan</t>
    <phoneticPr fontId="1" type="noConversion"/>
  </si>
  <si>
    <t>Azerbaijan</t>
    <phoneticPr fontId="1" type="noConversion"/>
  </si>
  <si>
    <t>5: 
Considerable info</t>
    <phoneticPr fontId="1" type="noConversion"/>
  </si>
  <si>
    <t>4: 
Some info</t>
    <phoneticPr fontId="1" type="noConversion"/>
  </si>
  <si>
    <t>3: 
Brief info</t>
    <phoneticPr fontId="1" type="noConversion"/>
  </si>
  <si>
    <t>2: 
Only mentioned w/ other sectors</t>
    <phoneticPr fontId="1" type="noConversion"/>
  </si>
  <si>
    <t>1: 
No info</t>
    <phoneticPr fontId="1" type="noConversion"/>
  </si>
  <si>
    <t xml:space="preserve">Country </t>
    <phoneticPr fontId="1" type="noConversion"/>
  </si>
  <si>
    <t xml:space="preserve">Country </t>
    <phoneticPr fontId="1" type="noConversion"/>
  </si>
  <si>
    <t>Overview</t>
    <phoneticPr fontId="1" type="noConversion"/>
  </si>
  <si>
    <t>Overview</t>
    <phoneticPr fontId="1" type="noConversion"/>
  </si>
  <si>
    <t>Transport Modes</t>
    <phoneticPr fontId="5" type="noConversion"/>
  </si>
  <si>
    <t>Transport Sub-sectors</t>
    <phoneticPr fontId="5" type="noConversion"/>
  </si>
  <si>
    <t>Transport Measures</t>
    <phoneticPr fontId="5" type="noConversion"/>
  </si>
  <si>
    <t>Transport Development Benefits</t>
    <phoneticPr fontId="5" type="noConversion"/>
  </si>
  <si>
    <t>SuM4All Objectives</t>
    <phoneticPr fontId="1" type="noConversion"/>
  </si>
  <si>
    <t>Transport Targets</t>
    <phoneticPr fontId="5" type="noConversion"/>
  </si>
  <si>
    <t>Data on transport</t>
    <phoneticPr fontId="1" type="noConversion"/>
  </si>
  <si>
    <t xml:space="preserve">Info on transport (1=No info; 5 = Consderable info) </t>
    <phoneticPr fontId="1" type="noConversion"/>
  </si>
  <si>
    <t xml:space="preserve">Specific reference to sustainability of transport(1=No info; 5 = Consderable info) </t>
    <phoneticPr fontId="1" type="noConversion"/>
  </si>
  <si>
    <t>Investment in Transport developemnt</t>
    <phoneticPr fontId="1" type="noConversion"/>
  </si>
  <si>
    <t>Other Measures to Improve Energy Efficiency (Feebate, Ecodriving etc.)</t>
    <phoneticPr fontId="5" type="noConversion"/>
  </si>
  <si>
    <t>Improvement of Data and Modelling</t>
    <phoneticPr fontId="5" type="noConversion"/>
  </si>
  <si>
    <r>
      <t>Improved Urban Accessibility</t>
    </r>
    <r>
      <rPr>
        <strike/>
        <sz val="11"/>
        <color rgb="FF000000"/>
        <rFont val="Arial"/>
        <family val="2"/>
      </rPr>
      <t/>
    </r>
    <phoneticPr fontId="5" type="noConversion"/>
  </si>
  <si>
    <t>Poverty Alleviation</t>
    <phoneticPr fontId="5" type="noConversion"/>
  </si>
  <si>
    <t>Universal Access (Rural and Urban)</t>
    <phoneticPr fontId="1" type="noConversion"/>
  </si>
  <si>
    <t>Green Mobility</t>
    <phoneticPr fontId="1" type="noConversion"/>
  </si>
  <si>
    <t>Afghanistan</t>
    <phoneticPr fontId="1" type="noConversion"/>
  </si>
  <si>
    <t>x</t>
    <phoneticPr fontId="1" type="noConversion"/>
  </si>
  <si>
    <t>x</t>
    <phoneticPr fontId="1" type="noConversion"/>
  </si>
  <si>
    <t>Argentina</t>
    <phoneticPr fontId="1" type="noConversion"/>
  </si>
  <si>
    <t>x</t>
    <phoneticPr fontId="1" type="noConversion"/>
  </si>
  <si>
    <t>Azerbaijan</t>
    <phoneticPr fontId="1" type="noConversion"/>
  </si>
  <si>
    <t>Bangladesh</t>
    <phoneticPr fontId="1" type="noConversion"/>
  </si>
  <si>
    <t>x</t>
    <phoneticPr fontId="1" type="noConversion"/>
  </si>
  <si>
    <t>x</t>
    <phoneticPr fontId="1" type="noConversion"/>
  </si>
  <si>
    <t>Belarus</t>
    <phoneticPr fontId="1" type="noConversion"/>
  </si>
  <si>
    <t>Belgium</t>
    <phoneticPr fontId="1" type="noConversion"/>
  </si>
  <si>
    <t>Achieve the objective of an absolute number of maximum 420 deaths from traffic accidents by 2020</t>
    <phoneticPr fontId="1" type="noConversion"/>
  </si>
  <si>
    <t xml:space="preserve">Some figures on road safety; 
Historical data on passenger transport by car (2000-2015) as data support for SDG 9.1.2.
Report on deteriortating trends in freight emission: Transport is the most challenging sector: while the
specific energy intensity of passenger cars remained stable, the
specific energy intensity for freight transport increased consistently
between 2000-2010 (by 34%), showing a deteriorating
trend. </t>
    <phoneticPr fontId="1" type="noConversion"/>
  </si>
  <si>
    <t>Belize</t>
    <phoneticPr fontId="1" type="noConversion"/>
  </si>
  <si>
    <t>Figures on road safety (Death rate due to road traffic injuries-average)</t>
    <phoneticPr fontId="1" type="noConversion"/>
  </si>
  <si>
    <t>Benin</t>
    <phoneticPr fontId="1" type="noConversion"/>
  </si>
  <si>
    <t>Benin</t>
    <phoneticPr fontId="1" type="noConversion"/>
  </si>
  <si>
    <t>2015 data of air freight, rail freight, freight transport in port (not historical data)</t>
    <phoneticPr fontId="1" type="noConversion"/>
  </si>
  <si>
    <t>Botswana</t>
    <phoneticPr fontId="1" type="noConversion"/>
  </si>
  <si>
    <t>Brazil</t>
    <phoneticPr fontId="1" type="noConversion"/>
  </si>
  <si>
    <t>Chile</t>
    <phoneticPr fontId="1" type="noConversion"/>
  </si>
  <si>
    <t>Costa Rica</t>
    <phoneticPr fontId="1" type="noConversion"/>
  </si>
  <si>
    <t>Costa Rica</t>
    <phoneticPr fontId="1" type="noConversion"/>
  </si>
  <si>
    <t>Cyprus</t>
    <phoneticPr fontId="1" type="noConversion"/>
  </si>
  <si>
    <t>Cyprus</t>
    <phoneticPr fontId="1" type="noConversion"/>
  </si>
  <si>
    <t xml:space="preserve">The 2013 National Renewables Law sets a mandatory national target for 2020 of 13% as the overall share of energy from renewable energy sources in the gross final consumption and the share of energy from renewable sources to 10% of the final energy consumption in transport.  As regards the 10% target of RES in transport, Cyprus has reached 2.43% in 2015.  
The Government of Cyprus aims to increase the share of trips made by public transport from 3% to at least 10%, while also increasing the share of cycling to 3%. </t>
    <phoneticPr fontId="1" type="noConversion"/>
  </si>
  <si>
    <t>Historical data on freight transport volume (2010-2015)</t>
    <phoneticPr fontId="1" type="noConversion"/>
  </si>
  <si>
    <t>Czech Republic</t>
    <phoneticPr fontId="1" type="noConversion"/>
  </si>
  <si>
    <t>Denmark</t>
    <phoneticPr fontId="1" type="noConversion"/>
  </si>
  <si>
    <t xml:space="preserve">To be on a path to reach the long-term goal of 50% of collective transport, this indicator should reach 65% in 2030. </t>
    <phoneticPr fontId="1" type="noConversion"/>
  </si>
  <si>
    <t>Specific historical data for 9.1.2 (2005, 2010, 2015) (road, rail, air, maritime; passenger and freight); data on GHG emission of trade and transport; transport references focus on trade and transport - no specific examples of sustainable transport measures</t>
    <phoneticPr fontId="1" type="noConversion"/>
  </si>
  <si>
    <t>El Salvador</t>
    <phoneticPr fontId="1" type="noConversion"/>
  </si>
  <si>
    <t>Ethiopia</t>
    <phoneticPr fontId="1" type="noConversion"/>
  </si>
  <si>
    <t>Figures on air freight and passenger volume (2015-2017); freight vehicle fleet; bus fleet; road safety figures; mass transportation</t>
    <phoneticPr fontId="1" type="noConversion"/>
  </si>
  <si>
    <t>Guatemala</t>
    <phoneticPr fontId="1" type="noConversion"/>
  </si>
  <si>
    <t xml:space="preserve">Historical data on air passenger volume, air freight, and sea freight (2012-2015). Indicated that there is no data or methodologies developed to measure 9.1.1 on rural access at the moment. </t>
    <phoneticPr fontId="1" type="noConversion"/>
  </si>
  <si>
    <t>Honduras</t>
    <phoneticPr fontId="1" type="noConversion"/>
  </si>
  <si>
    <t>India</t>
    <phoneticPr fontId="1" type="noConversion"/>
  </si>
  <si>
    <t>Indonesia</t>
    <phoneticPr fontId="1" type="noConversion"/>
  </si>
  <si>
    <t>Italy</t>
    <phoneticPr fontId="1" type="noConversion"/>
  </si>
  <si>
    <t>Japan</t>
    <phoneticPr fontId="1" type="noConversion"/>
  </si>
  <si>
    <t>Jordan</t>
    <phoneticPr fontId="1" type="noConversion"/>
  </si>
  <si>
    <t>Kenya</t>
    <phoneticPr fontId="1" type="noConversion"/>
  </si>
  <si>
    <t xml:space="preserve">Other interventions include enhanced implementation of the National Climate Change Action Plan 2013-2017 through mainstreaming climate change into development of port facilities, roads, railways and bridges to account for rising sea levels and the increased occurrence of
extreme weather events and flooding. </t>
    <phoneticPr fontId="1" type="noConversion"/>
  </si>
  <si>
    <t>Luxembourg</t>
    <phoneticPr fontId="1" type="noConversion"/>
  </si>
  <si>
    <t>a 25/75 modal share for soft mobility as well as 25% of motorized journeys By 2020. 800 public charging stations with two outlets for electric cars in 2020 for a territory 2.586 km².
By combining information technologies, renewable energies and intelligent transport networks, the aim is to transform mobility into a mobility as a service approach using a fleet of 100% electric vehicles by 2050, Whether they are public transport or individual vehicles</t>
    <phoneticPr fontId="1" type="noConversion"/>
  </si>
  <si>
    <t>Malaysia</t>
    <phoneticPr fontId="1" type="noConversion"/>
  </si>
  <si>
    <t>Maldives</t>
    <phoneticPr fontId="1" type="noConversion"/>
  </si>
  <si>
    <t>Monaco</t>
    <phoneticPr fontId="1" type="noConversion"/>
  </si>
  <si>
    <t>Nepal</t>
    <phoneticPr fontId="1" type="noConversion"/>
  </si>
  <si>
    <t xml:space="preserve">Figures on road infrastructure; access to paved roads; air transport, rail infrastructure; investment in transport </t>
    <phoneticPr fontId="1" type="noConversion"/>
  </si>
  <si>
    <t>Netherlands</t>
    <phoneticPr fontId="1" type="noConversion"/>
  </si>
  <si>
    <t xml:space="preserve"> The Electric Transport Green Deal for 2016-2020 sets the target for 2020 at 10% of newly purchased car.</t>
    <phoneticPr fontId="1" type="noConversion"/>
  </si>
  <si>
    <t>Nigeria</t>
    <phoneticPr fontId="1" type="noConversion"/>
  </si>
  <si>
    <t>passenger / freight data on air transport and maritime transport (9.1.2) in 2016</t>
    <phoneticPr fontId="1" type="noConversion"/>
  </si>
  <si>
    <t>Panama</t>
    <phoneticPr fontId="1" type="noConversion"/>
  </si>
  <si>
    <t>Peru</t>
    <phoneticPr fontId="1" type="noConversion"/>
  </si>
  <si>
    <t>Gives data on SDG 3.6.1 (2012-2015),  SDG 9.1.2 from 2009 to 2015, SDG 12.c.1 from 2009 to 2015.
NO data for 9.1.1 and 11.2.1</t>
    <phoneticPr fontId="1" type="noConversion"/>
  </si>
  <si>
    <t>Portugal</t>
    <phoneticPr fontId="1" type="noConversion"/>
  </si>
  <si>
    <t>(The National Climate Change Programme 2020-2030) Reduction of national emissions of greenhouse gases, ensuring compliance with the commitments of national mitigation in stages: -18% to -23% (2020) and -30% to -40% (2030) in relation to 2005. The programme sets sectorial targets for reducing emissions and identifies the set of policy options and future measures together with the relevant policy sectors such as transport, energy, agriculture and forestry.</t>
    <phoneticPr fontId="1" type="noConversion"/>
  </si>
  <si>
    <t>Qatar</t>
    <phoneticPr fontId="1" type="noConversion"/>
  </si>
  <si>
    <t>Slovenia</t>
    <phoneticPr fontId="1" type="noConversion"/>
  </si>
  <si>
    <t>A mandatory percentage of 10% for renewable energy in transport that all European Union Member States should achieve by 2020. Halt the fast growth of emissions in transport so that they will not increase by more than 18% by 2030 compared to 2005 (meaning that they will decrease by 15% by 2030 compared to 2008) with the aim of reducing the emissions by 90% by 2050.</t>
    <phoneticPr fontId="1" type="noConversion"/>
  </si>
  <si>
    <t>Sweden</t>
    <phoneticPr fontId="1" type="noConversion"/>
  </si>
  <si>
    <t>Tajikistan</t>
    <phoneticPr fontId="1" type="noConversion"/>
  </si>
  <si>
    <t>Thailand</t>
    <phoneticPr fontId="1" type="noConversion"/>
  </si>
  <si>
    <t>Having pledged to the UNFCCC COP21 to reduce greenhouse gas emissions by 20-25 per cent from the projected business-as-usual (BAU) level by 2030, 5.58 per cent of which is to be cut from the transport sector.
set the goal to reduce the number
of road-related fatalities and injuries by no less than 50 per cent by 2020.
reducing shipping and transport costs on the
Gross Domestic Product (GDP) from 7.4 to 6.9 per cent.increasing the ratio of rail
shipping volume to overall shipping volume from 1.4 to 4.0 per cent, reducing the
rate of fatal accidents from 6.34 to 4.07 per cent and cutting greenhouse gas
emissions in the shipping sector by no less than 7 per cent</t>
    <phoneticPr fontId="1" type="noConversion"/>
  </si>
  <si>
    <t>Togo</t>
    <phoneticPr fontId="1" type="noConversion"/>
  </si>
  <si>
    <t>Uruguay</t>
    <phoneticPr fontId="1" type="noConversion"/>
  </si>
  <si>
    <t>Specific data on SDG 3.6.1 2011-2015; broke down by gender); SDG 9.1.1 (2011; not time series; broke down by gender); SDG 9.1.2 (2011-2015)</t>
    <phoneticPr fontId="1" type="noConversion"/>
  </si>
  <si>
    <t>Zimbabwe</t>
    <phoneticPr fontId="1" type="noConversion"/>
  </si>
  <si>
    <t xml:space="preserve">TOTAL NUMBER OF SUBMISSION: </t>
    <phoneticPr fontId="1" type="noConversion"/>
  </si>
  <si>
    <t>Overview</t>
    <phoneticPr fontId="1" type="noConversion"/>
  </si>
  <si>
    <t>Investment in transport</t>
    <phoneticPr fontId="1" type="noConversion"/>
  </si>
  <si>
    <t>Transport Modes</t>
    <phoneticPr fontId="5" type="noConversion"/>
  </si>
  <si>
    <t>Transport Sub-sectors</t>
    <phoneticPr fontId="5" type="noConversion"/>
  </si>
  <si>
    <t>Water transport</t>
    <phoneticPr fontId="1" type="noConversion"/>
  </si>
  <si>
    <t>Congestion / LEZ</t>
    <phoneticPr fontId="1" type="noConversion"/>
  </si>
  <si>
    <t>Transport Measures (Improve)</t>
    <phoneticPr fontId="1" type="noConversion"/>
  </si>
  <si>
    <t>Other Efficiency Measures</t>
    <phoneticPr fontId="5" type="noConversion"/>
  </si>
  <si>
    <t>Alternative Fuels</t>
    <phoneticPr fontId="1" type="noConversion"/>
  </si>
  <si>
    <t>Green Freight</t>
    <phoneticPr fontId="1" type="noConversion"/>
  </si>
  <si>
    <t>Transport Measures (Other)</t>
    <phoneticPr fontId="1" type="noConversion"/>
  </si>
  <si>
    <t>ITS</t>
    <phoneticPr fontId="1" type="noConversion"/>
  </si>
  <si>
    <t>Data and Modelling</t>
    <phoneticPr fontId="5" type="noConversion"/>
  </si>
  <si>
    <t>Transport Development Benefits</t>
    <phoneticPr fontId="5" type="noConversion"/>
  </si>
  <si>
    <t>Poverty Alleviation</t>
    <phoneticPr fontId="5" type="noConversion"/>
  </si>
  <si>
    <t>Food Security</t>
    <phoneticPr fontId="1" type="noConversion"/>
  </si>
  <si>
    <t>Road Safety</t>
    <phoneticPr fontId="1" type="noConversion"/>
  </si>
  <si>
    <t>Social Inclusion/Equity</t>
    <phoneticPr fontId="1" type="noConversion"/>
  </si>
  <si>
    <t>Universal Access</t>
    <phoneticPr fontId="1" type="noConversion"/>
  </si>
  <si>
    <t>Bangladesh</t>
    <phoneticPr fontId="1" type="noConversion"/>
  </si>
  <si>
    <t>Belgium</t>
    <phoneticPr fontId="1" type="noConversion"/>
  </si>
  <si>
    <t>Luxembourg</t>
    <phoneticPr fontId="1" type="noConversion"/>
  </si>
  <si>
    <t>Thailand</t>
    <phoneticPr fontId="1" type="noConversion"/>
  </si>
  <si>
    <t>Guatemala</t>
    <phoneticPr fontId="1" type="noConversion"/>
  </si>
  <si>
    <t>Monaco</t>
    <phoneticPr fontId="1" type="noConversion"/>
  </si>
  <si>
    <t>Netherlands</t>
    <phoneticPr fontId="1" type="noConversion"/>
  </si>
  <si>
    <t>Kenya</t>
    <phoneticPr fontId="1" type="noConversion"/>
  </si>
  <si>
    <t>Maldives</t>
    <phoneticPr fontId="1" type="noConversion"/>
  </si>
  <si>
    <t>Nigeria</t>
    <phoneticPr fontId="1" type="noConversion"/>
  </si>
  <si>
    <t>Denamrk</t>
    <phoneticPr fontId="1" type="noConversion"/>
  </si>
  <si>
    <t>Brazil</t>
    <phoneticPr fontId="1" type="noConversion"/>
  </si>
  <si>
    <t>Czech Republic</t>
    <phoneticPr fontId="1" type="noConversion"/>
  </si>
  <si>
    <t>Belize</t>
    <phoneticPr fontId="1" type="noConversion"/>
  </si>
  <si>
    <t>Peru</t>
    <phoneticPr fontId="1" type="noConversion"/>
  </si>
  <si>
    <t>Qatar</t>
    <phoneticPr fontId="1" type="noConversion"/>
  </si>
  <si>
    <t>Chile</t>
    <phoneticPr fontId="1" type="noConversion"/>
  </si>
  <si>
    <t>Malaysia</t>
    <phoneticPr fontId="1" type="noConversion"/>
  </si>
  <si>
    <t>Argentina</t>
    <phoneticPr fontId="1" type="noConversion"/>
  </si>
  <si>
    <t>Botswana</t>
    <phoneticPr fontId="1" type="noConversion"/>
  </si>
  <si>
    <t>Zimbabwe</t>
    <phoneticPr fontId="1" type="noConversion"/>
  </si>
  <si>
    <t>Belarus</t>
    <phoneticPr fontId="1" type="noConversion"/>
  </si>
  <si>
    <t>El Salvador</t>
    <phoneticPr fontId="1" type="noConversion"/>
  </si>
  <si>
    <t>Honduras</t>
    <phoneticPr fontId="1" type="noConversion"/>
  </si>
  <si>
    <t>Level of Information to transport sector (5 = consideration info; 1 = no info)</t>
    <phoneticPr fontId="1" type="noConversion"/>
  </si>
  <si>
    <t>4: 
Some info</t>
    <phoneticPr fontId="1" type="noConversion"/>
  </si>
  <si>
    <t>3: 
Brief info</t>
    <phoneticPr fontId="1" type="noConversion"/>
  </si>
  <si>
    <t>2: 
Only mentioned w/ other sectors</t>
    <phoneticPr fontId="1" type="noConversion"/>
  </si>
  <si>
    <t>Level of Information on Sustainable transport</t>
    <phoneticPr fontId="1" type="noConversion"/>
  </si>
  <si>
    <t>5: 
Considerable info</t>
    <phoneticPr fontId="1" type="noConversion"/>
  </si>
  <si>
    <t>1: 
No info</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</si>
</sst>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9" x14ac:knownFonts="1">
    <font>
      <sz val="11"/>
      <color theme="1"/>
      <name val="新細明體"/>
      <family val="2"/>
      <charset val="136"/>
      <scheme val="minor"/>
    </font>
    <font>
      <sz val="9"/>
      <name val="新細明體"/>
      <family val="2"/>
      <charset val="136"/>
      <scheme val="minor"/>
    </font>
    <font>
      <u/>
      <sz val="11"/>
      <color theme="10"/>
      <name val="新細明體"/>
      <family val="2"/>
      <charset val="136"/>
      <scheme val="minor"/>
    </font>
    <font>
      <b/>
      <sz val="10"/>
      <name val="Arial"/>
      <family val="2"/>
    </font>
    <font>
      <b/>
      <sz val="10"/>
      <color theme="1"/>
      <name val="Arial"/>
      <family val="2"/>
    </font>
    <font>
      <sz val="9"/>
      <name val="新細明體"/>
      <family val="3"/>
      <charset val="136"/>
      <scheme val="minor"/>
    </font>
    <font>
      <strike/>
      <sz val="11"/>
      <color rgb="FF000000"/>
      <name val="Arial"/>
      <family val="2"/>
    </font>
    <font>
      <sz val="10"/>
      <color theme="1"/>
      <name val="Arial"/>
      <family val="2"/>
    </font>
    <font>
      <b/>
      <sz val="10"/>
      <color rgb="FF000000"/>
      <name val="Arial"/>
      <family val="2"/>
    </font>
    <font>
      <b/>
      <sz val="10"/>
      <color rgb="FF274E13"/>
      <name val="Arial"/>
      <family val="2"/>
    </font>
    <font>
      <b/>
      <sz val="10"/>
      <color theme="0"/>
      <name val="Arial"/>
      <family val="2"/>
    </font>
    <font>
      <u/>
      <sz val="10"/>
      <color theme="10"/>
      <name val="Arial"/>
      <family val="2"/>
    </font>
    <font>
      <sz val="10"/>
      <color rgb="FF000000"/>
      <name val="Arial"/>
      <family val="2"/>
    </font>
    <font>
      <sz val="10"/>
      <name val="Arial"/>
      <family val="2"/>
    </font>
    <font>
      <sz val="10"/>
      <color theme="0"/>
      <name val="Arial"/>
      <family val="2"/>
    </font>
    <font>
      <sz val="10"/>
      <color rgb="FFC00000"/>
      <name val="Arial"/>
      <family val="2"/>
    </font>
    <font>
      <sz val="11"/>
      <color theme="1"/>
      <name val="新細明體"/>
      <family val="2"/>
      <charset val="136"/>
      <scheme val="minor"/>
    </font>
    <font>
      <b/>
      <sz val="10"/>
      <color theme="2" tint="-0.499984740745262"/>
      <name val="Arial"/>
      <family val="2"/>
    </font>
    <font>
      <sz val="10"/>
      <color theme="2" tint="-0.499984740745262"/>
      <name val="Arial"/>
      <family val="2"/>
    </font>
  </fonts>
  <fills count="15">
    <fill>
      <patternFill patternType="none"/>
    </fill>
    <fill>
      <patternFill patternType="gray125"/>
    </fill>
    <fill>
      <patternFill patternType="solid">
        <fgColor theme="7" tint="0.79998168889431442"/>
        <bgColor indexed="64"/>
      </patternFill>
    </fill>
    <fill>
      <patternFill patternType="solid">
        <fgColor theme="8" tint="0.59999389629810485"/>
        <bgColor indexed="64"/>
      </patternFill>
    </fill>
    <fill>
      <patternFill patternType="solid">
        <fgColor theme="7"/>
        <bgColor indexed="64"/>
      </patternFill>
    </fill>
    <fill>
      <patternFill patternType="solid">
        <fgColor theme="3"/>
        <bgColor indexed="64"/>
      </patternFill>
    </fill>
    <fill>
      <patternFill patternType="solid">
        <fgColor theme="9"/>
        <bgColor indexed="64"/>
      </patternFill>
    </fill>
    <fill>
      <patternFill patternType="solid">
        <fgColor theme="5"/>
        <bgColor indexed="64"/>
      </patternFill>
    </fill>
    <fill>
      <patternFill patternType="solid">
        <fgColor theme="4"/>
        <bgColor indexed="64"/>
      </patternFill>
    </fill>
    <fill>
      <patternFill patternType="solid">
        <fgColor theme="2" tint="-0.249977111117893"/>
        <bgColor indexed="64"/>
      </patternFill>
    </fill>
    <fill>
      <patternFill patternType="solid">
        <fgColor theme="2" tint="-9.9978637043366805E-2"/>
        <bgColor indexed="64"/>
      </patternFill>
    </fill>
    <fill>
      <patternFill patternType="solid">
        <fgColor theme="9" tint="0.79998168889431442"/>
        <bgColor indexed="64"/>
      </patternFill>
    </fill>
    <fill>
      <patternFill patternType="solid">
        <fgColor theme="5" tint="0.79998168889431442"/>
        <bgColor indexed="64"/>
      </patternFill>
    </fill>
    <fill>
      <patternFill patternType="solid">
        <fgColor theme="4" tint="0.79998168889431442"/>
        <bgColor indexed="64"/>
      </patternFill>
    </fill>
    <fill>
      <patternFill patternType="solid">
        <fgColor theme="8"/>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right/>
      <top style="thin">
        <color auto="1"/>
      </top>
      <bottom style="thin">
        <color auto="1"/>
      </bottom>
      <diagonal/>
    </border>
    <border>
      <left style="thin">
        <color auto="1"/>
      </left>
      <right/>
      <top/>
      <bottom/>
      <diagonal/>
    </border>
    <border>
      <left style="thin">
        <color auto="1"/>
      </left>
      <right style="thin">
        <color auto="1"/>
      </right>
      <top/>
      <bottom/>
      <diagonal/>
    </border>
    <border>
      <left/>
      <right style="thin">
        <color auto="1"/>
      </right>
      <top style="thin">
        <color auto="1"/>
      </top>
      <bottom/>
      <diagonal/>
    </border>
    <border>
      <left/>
      <right style="thin">
        <color auto="1"/>
      </right>
      <top/>
      <bottom/>
      <diagonal/>
    </border>
  </borders>
  <cellStyleXfs count="3">
    <xf numFmtId="0" fontId="0" fillId="0" borderId="0">
      <alignment vertical="center"/>
    </xf>
    <xf numFmtId="0" fontId="2" fillId="0" borderId="0" applyNumberFormat="0" applyFill="0" applyBorder="0" applyAlignment="0" applyProtection="0">
      <alignment vertical="center"/>
    </xf>
    <xf numFmtId="9" fontId="16" fillId="0" borderId="0" applyFont="0" applyFill="0" applyBorder="0" applyAlignment="0" applyProtection="0">
      <alignment vertical="center"/>
    </xf>
  </cellStyleXfs>
  <cellXfs count="110">
    <xf numFmtId="0" fontId="0" fillId="0" borderId="0" xfId="0">
      <alignment vertical="center"/>
    </xf>
    <xf numFmtId="0" fontId="4" fillId="0" borderId="0" xfId="0" applyFont="1" applyAlignment="1">
      <alignment horizontal="center" vertical="center"/>
    </xf>
    <xf numFmtId="0" fontId="4" fillId="0" borderId="0" xfId="0" applyFont="1" applyAlignment="1">
      <alignment horizontal="center" vertical="center" wrapText="1"/>
    </xf>
    <xf numFmtId="0" fontId="4" fillId="10" borderId="1" xfId="0" applyFont="1" applyFill="1" applyBorder="1" applyAlignment="1">
      <alignment horizontal="center" vertical="center" wrapText="1"/>
    </xf>
    <xf numFmtId="0" fontId="7" fillId="0" borderId="1" xfId="0" applyFont="1" applyBorder="1" applyAlignment="1">
      <alignment horizontal="center" vertical="center"/>
    </xf>
    <xf numFmtId="0" fontId="7" fillId="0" borderId="0" xfId="0" applyFont="1" applyAlignment="1">
      <alignment horizontal="left" vertical="top"/>
    </xf>
    <xf numFmtId="0" fontId="7" fillId="0" borderId="0" xfId="0" applyFont="1" applyAlignment="1">
      <alignment horizontal="center" vertical="center"/>
    </xf>
    <xf numFmtId="0" fontId="7" fillId="0" borderId="0" xfId="0" applyFont="1" applyAlignment="1">
      <alignment horizontal="left" vertical="center"/>
    </xf>
    <xf numFmtId="0" fontId="7" fillId="0" borderId="0" xfId="0" applyFont="1" applyBorder="1" applyAlignment="1">
      <alignment horizontal="left" vertical="top"/>
    </xf>
    <xf numFmtId="0" fontId="7" fillId="0" borderId="1" xfId="0" applyFont="1" applyFill="1" applyBorder="1" applyAlignment="1">
      <alignment horizontal="center" vertical="center"/>
    </xf>
    <xf numFmtId="0" fontId="7" fillId="0" borderId="1" xfId="0" applyFont="1" applyFill="1" applyBorder="1" applyAlignment="1">
      <alignment horizontal="center" vertical="center" wrapText="1"/>
    </xf>
    <xf numFmtId="0" fontId="7" fillId="0" borderId="1" xfId="0" applyFont="1" applyFill="1" applyBorder="1" applyAlignment="1">
      <alignment vertical="center" wrapText="1"/>
    </xf>
    <xf numFmtId="0" fontId="7" fillId="0" borderId="0" xfId="0" applyFont="1" applyFill="1" applyAlignment="1">
      <alignment horizontal="left" vertical="top"/>
    </xf>
    <xf numFmtId="0" fontId="7" fillId="0" borderId="0" xfId="0" applyFont="1" applyFill="1" applyAlignment="1">
      <alignment horizontal="left" vertical="top" wrapText="1"/>
    </xf>
    <xf numFmtId="0" fontId="4" fillId="0" borderId="0" xfId="0" applyFont="1" applyBorder="1" applyAlignment="1">
      <alignment horizontal="center" vertical="center"/>
    </xf>
    <xf numFmtId="0" fontId="4" fillId="0" borderId="0" xfId="0" applyFont="1" applyBorder="1" applyAlignment="1">
      <alignment horizontal="center" vertical="center" wrapText="1"/>
    </xf>
    <xf numFmtId="0" fontId="3" fillId="0" borderId="0" xfId="0" applyFont="1" applyFill="1" applyBorder="1" applyAlignment="1">
      <alignment horizontal="center" vertical="center" wrapText="1"/>
    </xf>
    <xf numFmtId="0" fontId="7" fillId="0" borderId="0" xfId="0" applyFont="1" applyFill="1" applyBorder="1" applyAlignment="1">
      <alignment horizontal="left" vertical="top"/>
    </xf>
    <xf numFmtId="0" fontId="7" fillId="0" borderId="0" xfId="0" applyFont="1" applyFill="1" applyBorder="1" applyAlignment="1">
      <alignment horizontal="center" vertical="center"/>
    </xf>
    <xf numFmtId="0" fontId="7" fillId="0" borderId="0" xfId="0" applyFont="1" applyFill="1" applyBorder="1" applyAlignment="1">
      <alignment horizontal="left" vertical="top" wrapText="1"/>
    </xf>
    <xf numFmtId="0" fontId="3" fillId="0" borderId="0" xfId="0" applyFont="1" applyAlignment="1">
      <alignment horizontal="center" vertical="center" wrapText="1"/>
    </xf>
    <xf numFmtId="0" fontId="8" fillId="11" borderId="1" xfId="0" applyFont="1" applyFill="1" applyBorder="1" applyAlignment="1">
      <alignment horizontal="center" vertical="center" textRotation="90" wrapText="1"/>
    </xf>
    <xf numFmtId="0" fontId="8" fillId="12" borderId="1" xfId="0" applyFont="1" applyFill="1" applyBorder="1" applyAlignment="1">
      <alignment horizontal="center" vertical="center" textRotation="90" wrapText="1"/>
    </xf>
    <xf numFmtId="0" fontId="8" fillId="2" borderId="1" xfId="0" applyFont="1" applyFill="1" applyBorder="1" applyAlignment="1">
      <alignment horizontal="center" vertical="center" textRotation="90" wrapText="1"/>
    </xf>
    <xf numFmtId="0" fontId="4" fillId="2" borderId="1" xfId="0" applyFont="1" applyFill="1" applyBorder="1" applyAlignment="1">
      <alignment horizontal="center" vertical="center" textRotation="90" wrapText="1"/>
    </xf>
    <xf numFmtId="0" fontId="3" fillId="13" borderId="1" xfId="0" applyFont="1" applyFill="1" applyBorder="1" applyAlignment="1">
      <alignment horizontal="center" vertical="center" textRotation="90" wrapText="1"/>
    </xf>
    <xf numFmtId="0" fontId="3" fillId="0" borderId="0" xfId="0" applyFont="1" applyBorder="1" applyAlignment="1">
      <alignment horizontal="center" vertical="center" wrapText="1"/>
    </xf>
    <xf numFmtId="0" fontId="7" fillId="0" borderId="0" xfId="0" applyFont="1" applyBorder="1" applyAlignment="1">
      <alignment horizontal="center" vertical="center"/>
    </xf>
    <xf numFmtId="0" fontId="7" fillId="0" borderId="0" xfId="0" applyFont="1" applyBorder="1" applyAlignment="1">
      <alignment horizontal="left" vertical="center"/>
    </xf>
    <xf numFmtId="0" fontId="7" fillId="0" borderId="0" xfId="0" applyFont="1" applyBorder="1" applyAlignment="1">
      <alignment horizontal="left" vertical="top" wrapText="1"/>
    </xf>
    <xf numFmtId="0" fontId="7" fillId="0" borderId="1" xfId="0" quotePrefix="1" applyFont="1" applyFill="1" applyBorder="1" applyAlignment="1">
      <alignment horizontal="center" vertical="center" wrapText="1"/>
    </xf>
    <xf numFmtId="0" fontId="11" fillId="0" borderId="1" xfId="1" applyFont="1" applyFill="1" applyBorder="1" applyAlignment="1">
      <alignment horizontal="center" vertical="center" wrapText="1"/>
    </xf>
    <xf numFmtId="0" fontId="7" fillId="0" borderId="0" xfId="0" quotePrefix="1" applyFont="1" applyFill="1" applyBorder="1" applyAlignment="1">
      <alignment horizontal="left" vertical="top" wrapText="1"/>
    </xf>
    <xf numFmtId="0" fontId="11" fillId="0" borderId="1" xfId="1" applyFont="1" applyBorder="1" applyAlignment="1">
      <alignment horizontal="center" wrapText="1"/>
    </xf>
    <xf numFmtId="0" fontId="11" fillId="0" borderId="1" xfId="1" applyFont="1" applyBorder="1" applyAlignment="1">
      <alignment horizontal="center" vertical="center" wrapText="1"/>
    </xf>
    <xf numFmtId="0" fontId="7" fillId="0" borderId="1" xfId="0" applyFont="1" applyFill="1" applyBorder="1" applyAlignment="1">
      <alignment horizontal="left" vertical="top"/>
    </xf>
    <xf numFmtId="0" fontId="3" fillId="3" borderId="1" xfId="0" applyFont="1" applyFill="1" applyBorder="1" applyAlignment="1">
      <alignment horizontal="center" vertical="center" textRotation="90" wrapText="1"/>
    </xf>
    <xf numFmtId="0" fontId="7" fillId="0" borderId="1" xfId="0" applyFont="1" applyBorder="1" applyAlignment="1">
      <alignment horizontal="center" vertical="center" wrapText="1"/>
    </xf>
    <xf numFmtId="0" fontId="11" fillId="0" borderId="1" xfId="1" applyFont="1" applyFill="1" applyBorder="1" applyAlignment="1">
      <alignment horizontal="center" wrapText="1"/>
    </xf>
    <xf numFmtId="0" fontId="7" fillId="0" borderId="0" xfId="0" applyFont="1" applyAlignment="1">
      <alignment horizontal="left" vertical="top" wrapText="1"/>
    </xf>
    <xf numFmtId="0" fontId="7" fillId="0" borderId="0" xfId="0" applyFont="1">
      <alignment vertical="center"/>
    </xf>
    <xf numFmtId="0" fontId="7" fillId="0" borderId="0" xfId="0" applyFont="1" applyAlignment="1">
      <alignment vertical="center"/>
    </xf>
    <xf numFmtId="0" fontId="14" fillId="5" borderId="0" xfId="0" applyFont="1" applyFill="1" applyAlignment="1">
      <alignment horizontal="center" vertical="center"/>
    </xf>
    <xf numFmtId="0" fontId="12" fillId="11" borderId="4" xfId="0" applyFont="1" applyFill="1" applyBorder="1" applyAlignment="1">
      <alignment horizontal="center" vertical="center" wrapText="1"/>
    </xf>
    <xf numFmtId="0" fontId="12" fillId="12" borderId="4" xfId="0" applyFont="1" applyFill="1" applyBorder="1" applyAlignment="1">
      <alignment horizontal="center" vertical="center" wrapText="1"/>
    </xf>
    <xf numFmtId="0" fontId="12" fillId="2" borderId="4" xfId="0" applyFont="1" applyFill="1" applyBorder="1" applyAlignment="1">
      <alignment horizontal="center" vertical="center" wrapText="1"/>
    </xf>
    <xf numFmtId="0" fontId="13" fillId="13" borderId="4" xfId="0" applyFont="1" applyFill="1" applyBorder="1" applyAlignment="1">
      <alignment horizontal="center" vertical="center" wrapText="1"/>
    </xf>
    <xf numFmtId="0" fontId="13" fillId="3" borderId="4" xfId="0" applyFont="1" applyFill="1" applyBorder="1" applyAlignment="1">
      <alignment horizontal="center" vertical="center" wrapText="1"/>
    </xf>
    <xf numFmtId="0" fontId="15" fillId="0" borderId="0" xfId="0" applyFont="1">
      <alignment vertical="center"/>
    </xf>
    <xf numFmtId="0" fontId="10" fillId="5" borderId="4" xfId="0" applyFont="1" applyFill="1" applyBorder="1" applyAlignment="1">
      <alignment vertical="center" wrapText="1"/>
    </xf>
    <xf numFmtId="0" fontId="10" fillId="5" borderId="9" xfId="0" applyFont="1" applyFill="1" applyBorder="1" applyAlignment="1">
      <alignment vertical="center" wrapText="1"/>
    </xf>
    <xf numFmtId="0" fontId="10" fillId="5" borderId="5" xfId="0" applyFont="1" applyFill="1" applyBorder="1" applyAlignment="1">
      <alignment vertical="center" wrapText="1"/>
    </xf>
    <xf numFmtId="0" fontId="13" fillId="0" borderId="1" xfId="0" applyFont="1" applyFill="1" applyBorder="1" applyAlignment="1">
      <alignment horizontal="center" vertical="center"/>
    </xf>
    <xf numFmtId="0" fontId="13" fillId="0" borderId="1" xfId="0" applyFont="1" applyFill="1" applyBorder="1" applyAlignment="1">
      <alignment horizontal="center" vertical="center" wrapText="1"/>
    </xf>
    <xf numFmtId="9" fontId="7" fillId="0" borderId="1" xfId="2" applyFont="1" applyBorder="1" applyAlignment="1">
      <alignment horizontal="center" vertical="center"/>
    </xf>
    <xf numFmtId="0" fontId="7" fillId="0" borderId="0" xfId="0" quotePrefix="1" applyFont="1" applyFill="1" applyBorder="1" applyAlignment="1">
      <alignment horizontal="center" vertical="center" wrapText="1"/>
    </xf>
    <xf numFmtId="0" fontId="7" fillId="0" borderId="1" xfId="2" applyNumberFormat="1" applyFont="1" applyBorder="1" applyAlignment="1">
      <alignment horizontal="center" vertical="center"/>
    </xf>
    <xf numFmtId="0" fontId="14" fillId="5" borderId="4" xfId="0" applyFont="1" applyFill="1" applyBorder="1" applyAlignment="1">
      <alignment vertical="center" wrapText="1"/>
    </xf>
    <xf numFmtId="0" fontId="14" fillId="5" borderId="9" xfId="0" applyFont="1" applyFill="1" applyBorder="1" applyAlignment="1">
      <alignment vertical="center" wrapText="1"/>
    </xf>
    <xf numFmtId="0" fontId="7" fillId="10" borderId="1" xfId="0" applyFont="1" applyFill="1" applyBorder="1" applyAlignment="1">
      <alignment horizontal="center" vertical="center" wrapText="1"/>
    </xf>
    <xf numFmtId="0" fontId="15" fillId="0" borderId="0" xfId="0" applyFont="1" applyAlignment="1">
      <alignment horizontal="center" vertical="center"/>
    </xf>
    <xf numFmtId="0" fontId="7" fillId="0" borderId="1" xfId="0" applyFont="1" applyFill="1" applyBorder="1" applyAlignment="1">
      <alignment horizontal="left" vertical="center" wrapText="1"/>
    </xf>
    <xf numFmtId="0" fontId="7" fillId="0" borderId="1" xfId="0" applyFont="1" applyFill="1" applyBorder="1" applyAlignment="1">
      <alignment horizontal="left" vertical="top" wrapText="1"/>
    </xf>
    <xf numFmtId="0" fontId="2" fillId="0" borderId="1" xfId="1" applyFill="1" applyBorder="1" applyAlignment="1">
      <alignment horizontal="center" vertical="center" wrapText="1"/>
    </xf>
    <xf numFmtId="0" fontId="2" fillId="0" borderId="1" xfId="1" applyBorder="1" applyAlignment="1">
      <alignment horizontal="center" wrapText="1"/>
    </xf>
    <xf numFmtId="0" fontId="7" fillId="0" borderId="1" xfId="0" applyFont="1" applyBorder="1" applyAlignment="1">
      <alignment horizontal="left" vertical="center" wrapText="1"/>
    </xf>
    <xf numFmtId="0" fontId="2" fillId="0" borderId="1" xfId="1" applyFill="1" applyBorder="1" applyAlignment="1">
      <alignment horizontal="center" wrapText="1"/>
    </xf>
    <xf numFmtId="0" fontId="7" fillId="0" borderId="1" xfId="0" applyFont="1" applyBorder="1" applyAlignment="1">
      <alignment horizontal="left" vertical="top" wrapText="1"/>
    </xf>
    <xf numFmtId="0" fontId="2" fillId="0" borderId="1" xfId="1" applyBorder="1" applyAlignment="1">
      <alignment horizontal="center" vertical="center" wrapText="1"/>
    </xf>
    <xf numFmtId="0" fontId="0" fillId="0" borderId="0" xfId="0" applyAlignment="1">
      <alignment horizontal="left" vertical="center"/>
    </xf>
    <xf numFmtId="0" fontId="17" fillId="0" borderId="0" xfId="0" applyFont="1" applyBorder="1" applyAlignment="1">
      <alignment horizontal="center" vertical="center" wrapText="1"/>
    </xf>
    <xf numFmtId="0" fontId="18" fillId="0" borderId="0" xfId="0" applyFont="1" applyBorder="1" applyAlignment="1">
      <alignment horizontal="center" vertical="center"/>
    </xf>
    <xf numFmtId="0" fontId="18" fillId="0" borderId="0" xfId="0" applyFont="1" applyBorder="1" applyAlignment="1">
      <alignment horizontal="left" vertical="center"/>
    </xf>
    <xf numFmtId="0" fontId="18" fillId="0" borderId="0" xfId="0" applyFont="1" applyBorder="1" applyAlignment="1">
      <alignment horizontal="left" vertical="top"/>
    </xf>
    <xf numFmtId="0" fontId="18" fillId="0" borderId="0" xfId="0" applyFont="1" applyBorder="1" applyAlignment="1">
      <alignment horizontal="left" vertical="top" wrapText="1"/>
    </xf>
    <xf numFmtId="0" fontId="15" fillId="0" borderId="0" xfId="0" applyFont="1" applyAlignment="1">
      <alignment horizontal="left" vertical="center"/>
    </xf>
    <xf numFmtId="0" fontId="12" fillId="2" borderId="9" xfId="0" applyFont="1" applyFill="1" applyBorder="1" applyAlignment="1">
      <alignment horizontal="center" vertical="center" wrapText="1"/>
    </xf>
    <xf numFmtId="0" fontId="7" fillId="4" borderId="1" xfId="0" applyFont="1" applyFill="1" applyBorder="1" applyAlignment="1">
      <alignment horizontal="center" vertical="center" wrapText="1"/>
    </xf>
    <xf numFmtId="0" fontId="7" fillId="0" borderId="0" xfId="0" applyFont="1" applyAlignment="1">
      <alignment vertical="center" wrapText="1"/>
    </xf>
    <xf numFmtId="9" fontId="7" fillId="0" borderId="0" xfId="2" applyFont="1" applyAlignment="1">
      <alignment vertical="center"/>
    </xf>
    <xf numFmtId="0" fontId="4" fillId="4" borderId="1" xfId="0" applyFont="1" applyFill="1" applyBorder="1" applyAlignment="1">
      <alignment horizontal="center" vertical="center"/>
    </xf>
    <xf numFmtId="0" fontId="10" fillId="5" borderId="10" xfId="0" applyFont="1" applyFill="1" applyBorder="1" applyAlignment="1">
      <alignment horizontal="center" vertical="center" wrapText="1"/>
    </xf>
    <xf numFmtId="0" fontId="3" fillId="4" borderId="1" xfId="0" applyFont="1" applyFill="1" applyBorder="1" applyAlignment="1">
      <alignment horizontal="center" vertical="center" wrapText="1"/>
    </xf>
    <xf numFmtId="0" fontId="4" fillId="6" borderId="1" xfId="0" applyFont="1" applyFill="1" applyBorder="1" applyAlignment="1">
      <alignment horizontal="center" vertical="center" wrapText="1"/>
    </xf>
    <xf numFmtId="0" fontId="4" fillId="7" borderId="7" xfId="0" applyFont="1" applyFill="1" applyBorder="1" applyAlignment="1">
      <alignment horizontal="center" vertical="center" wrapText="1"/>
    </xf>
    <xf numFmtId="0" fontId="4" fillId="7" borderId="8" xfId="0" applyFont="1" applyFill="1" applyBorder="1" applyAlignment="1">
      <alignment horizontal="center" vertical="center" wrapText="1"/>
    </xf>
    <xf numFmtId="0" fontId="4" fillId="7" borderId="6" xfId="0" applyFont="1" applyFill="1" applyBorder="1" applyAlignment="1">
      <alignment horizontal="center" vertical="center" wrapText="1"/>
    </xf>
    <xf numFmtId="0" fontId="4" fillId="4" borderId="4" xfId="0" applyFont="1" applyFill="1" applyBorder="1" applyAlignment="1">
      <alignment horizontal="center" vertical="center"/>
    </xf>
    <xf numFmtId="0" fontId="4" fillId="4" borderId="9" xfId="0" applyFont="1" applyFill="1" applyBorder="1" applyAlignment="1">
      <alignment horizontal="center" vertical="center"/>
    </xf>
    <xf numFmtId="0" fontId="4" fillId="4" borderId="5" xfId="0" applyFont="1" applyFill="1" applyBorder="1" applyAlignment="1">
      <alignment horizontal="center" vertical="center"/>
    </xf>
    <xf numFmtId="0" fontId="4" fillId="8" borderId="1" xfId="0" applyFont="1" applyFill="1" applyBorder="1" applyAlignment="1">
      <alignment horizontal="center" vertical="center"/>
    </xf>
    <xf numFmtId="0" fontId="4" fillId="14" borderId="4" xfId="0" applyFont="1" applyFill="1" applyBorder="1" applyAlignment="1">
      <alignment horizontal="center" vertical="center"/>
    </xf>
    <xf numFmtId="0" fontId="4" fillId="14" borderId="9" xfId="0" applyFont="1" applyFill="1" applyBorder="1" applyAlignment="1">
      <alignment horizontal="center" vertical="center"/>
    </xf>
    <xf numFmtId="0" fontId="4" fillId="14" borderId="5" xfId="0" applyFont="1" applyFill="1" applyBorder="1" applyAlignment="1">
      <alignment horizontal="center" vertical="center"/>
    </xf>
    <xf numFmtId="0" fontId="4" fillId="9" borderId="1" xfId="0" applyFont="1" applyFill="1" applyBorder="1" applyAlignment="1">
      <alignment horizontal="center" vertical="center" wrapText="1"/>
    </xf>
    <xf numFmtId="0" fontId="7" fillId="6" borderId="1" xfId="0" applyFont="1" applyFill="1" applyBorder="1" applyAlignment="1">
      <alignment horizontal="center" vertical="center" wrapText="1"/>
    </xf>
    <xf numFmtId="0" fontId="13" fillId="4" borderId="1" xfId="0" applyFont="1" applyFill="1" applyBorder="1" applyAlignment="1">
      <alignment horizontal="center" vertical="center" wrapText="1"/>
    </xf>
    <xf numFmtId="0" fontId="7" fillId="7" borderId="7" xfId="0" applyFont="1" applyFill="1" applyBorder="1" applyAlignment="1">
      <alignment horizontal="center" vertical="center" wrapText="1"/>
    </xf>
    <xf numFmtId="0" fontId="7" fillId="7" borderId="8" xfId="0" applyFont="1" applyFill="1" applyBorder="1" applyAlignment="1">
      <alignment horizontal="center" vertical="center" wrapText="1"/>
    </xf>
    <xf numFmtId="0" fontId="7" fillId="7" borderId="6" xfId="0" applyFont="1" applyFill="1" applyBorder="1" applyAlignment="1">
      <alignment horizontal="center" vertical="center" wrapText="1"/>
    </xf>
    <xf numFmtId="0" fontId="7" fillId="8" borderId="2" xfId="0" applyFont="1" applyFill="1" applyBorder="1" applyAlignment="1">
      <alignment horizontal="center" vertical="center" wrapText="1"/>
    </xf>
    <xf numFmtId="0" fontId="7" fillId="8" borderId="11" xfId="0" applyFont="1" applyFill="1" applyBorder="1" applyAlignment="1">
      <alignment horizontal="center" vertical="center" wrapText="1"/>
    </xf>
    <xf numFmtId="0" fontId="7" fillId="8" borderId="3" xfId="0" applyFont="1" applyFill="1" applyBorder="1" applyAlignment="1">
      <alignment horizontal="center" vertical="center" wrapText="1"/>
    </xf>
    <xf numFmtId="0" fontId="7" fillId="14" borderId="4" xfId="0" applyFont="1" applyFill="1" applyBorder="1" applyAlignment="1">
      <alignment horizontal="center" vertical="center" wrapText="1"/>
    </xf>
    <xf numFmtId="0" fontId="7" fillId="14" borderId="9" xfId="0" applyFont="1" applyFill="1" applyBorder="1" applyAlignment="1">
      <alignment horizontal="center" vertical="center" wrapText="1"/>
    </xf>
    <xf numFmtId="0" fontId="7" fillId="14" borderId="5" xfId="0" applyFont="1" applyFill="1" applyBorder="1" applyAlignment="1">
      <alignment horizontal="center" vertical="center" wrapText="1"/>
    </xf>
    <xf numFmtId="0" fontId="7" fillId="4" borderId="12" xfId="0" applyFont="1" applyFill="1" applyBorder="1" applyAlignment="1">
      <alignment horizontal="center" vertical="center" wrapText="1"/>
    </xf>
    <xf numFmtId="0" fontId="7" fillId="4" borderId="13" xfId="0" applyFont="1" applyFill="1" applyBorder="1" applyAlignment="1">
      <alignment horizontal="center" vertical="center" wrapText="1"/>
    </xf>
    <xf numFmtId="0" fontId="7" fillId="4" borderId="6" xfId="0" applyFont="1" applyFill="1" applyBorder="1" applyAlignment="1">
      <alignment horizontal="center" vertical="center" wrapText="1"/>
    </xf>
    <xf numFmtId="0" fontId="7" fillId="4" borderId="1" xfId="0" applyFont="1" applyFill="1" applyBorder="1" applyAlignment="1">
      <alignment horizontal="center" vertical="center" wrapText="1"/>
    </xf>
  </cellXfs>
  <cellStyles count="3">
    <cellStyle name="Hyperlink" xfId="1" builtinId="8"/>
    <cellStyle name="Normal" xfId="0" builtinId="0"/>
    <cellStyle name="Percent" xfId="2" builtinId="5"/>
  </cellStyles>
  <dxfs count="0"/>
  <tableStyles count="0" defaultTableStyle="TableStyleMedium2" defaultPivotStyle="PivotStyleLight16"/>
  <colors>
    <mruColors>
      <color rgb="FFCC99FF"/>
      <color rgb="FF9933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externalLink" Target="externalLinks/externalLink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2.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chartUserShapes" Target="../drawings/drawing2.xml"/><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3" Type="http://schemas.openxmlformats.org/officeDocument/2006/relationships/chartUserShapes" Target="../drawings/drawing3.xml"/><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3" Type="http://schemas.openxmlformats.org/officeDocument/2006/relationships/chartUserShapes" Target="../drawings/drawing4.xml"/><Relationship Id="rId2" Type="http://schemas.microsoft.com/office/2011/relationships/chartColorStyle" Target="colors14.xml"/><Relationship Id="rId1" Type="http://schemas.microsoft.com/office/2011/relationships/chartStyle" Target="style14.xml"/></Relationships>
</file>

<file path=xl/charts/_rels/chart15.xml.rels><?xml version="1.0" encoding="UTF-8" standalone="yes"?>
<Relationships xmlns="http://schemas.openxmlformats.org/package/2006/relationships"><Relationship Id="rId2" Type="http://schemas.microsoft.com/office/2011/relationships/chartColorStyle" Target="colors15.xml"/><Relationship Id="rId1" Type="http://schemas.microsoft.com/office/2011/relationships/chartStyle" Target="style15.xml"/></Relationships>
</file>

<file path=xl/charts/_rels/chart16.xml.rels><?xml version="1.0" encoding="UTF-8" standalone="yes"?>
<Relationships xmlns="http://schemas.openxmlformats.org/package/2006/relationships"><Relationship Id="rId2" Type="http://schemas.microsoft.com/office/2011/relationships/chartColorStyle" Target="colors16.xml"/><Relationship Id="rId1" Type="http://schemas.microsoft.com/office/2011/relationships/chartStyle" Target="style16.xml"/></Relationships>
</file>

<file path=xl/charts/_rels/chart17.xml.rels><?xml version="1.0" encoding="UTF-8" standalone="yes"?>
<Relationships xmlns="http://schemas.openxmlformats.org/package/2006/relationships"><Relationship Id="rId2" Type="http://schemas.microsoft.com/office/2011/relationships/chartColorStyle" Target="colors17.xml"/><Relationship Id="rId1" Type="http://schemas.microsoft.com/office/2011/relationships/chartStyle" Target="style17.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1" i="0" u="none" strike="noStrike" kern="1200" cap="all" spc="120" normalizeH="0" baseline="0">
                <a:solidFill>
                  <a:schemeClr val="tx1">
                    <a:lumMod val="65000"/>
                    <a:lumOff val="35000"/>
                  </a:schemeClr>
                </a:solidFill>
                <a:latin typeface="+mn-lt"/>
                <a:ea typeface="+mn-ea"/>
                <a:cs typeface="+mn-cs"/>
              </a:defRPr>
            </a:pPr>
            <a:r>
              <a:rPr lang="en-US" sz="1200"/>
              <a:t>Number of countries with References to </a:t>
            </a:r>
            <a:r>
              <a:rPr lang="en-US" sz="1200">
                <a:solidFill>
                  <a:schemeClr val="accent2"/>
                </a:solidFill>
              </a:rPr>
              <a:t>transport</a:t>
            </a:r>
            <a:r>
              <a:rPr lang="en-US" sz="1200" baseline="0">
                <a:solidFill>
                  <a:schemeClr val="accent2"/>
                </a:solidFill>
              </a:rPr>
              <a:t> modes</a:t>
            </a:r>
            <a:endParaRPr lang="en-US" sz="1200">
              <a:solidFill>
                <a:schemeClr val="accent2"/>
              </a:solidFill>
            </a:endParaRPr>
          </a:p>
        </c:rich>
      </c:tx>
      <c:layout/>
      <c:overlay val="0"/>
      <c:spPr>
        <a:noFill/>
        <a:ln>
          <a:noFill/>
        </a:ln>
        <a:effectLst/>
      </c:spPr>
      <c:txPr>
        <a:bodyPr rot="0" spcFirstLastPara="1" vertOverflow="ellipsis" vert="horz" wrap="square" anchor="ctr" anchorCtr="1"/>
        <a:lstStyle/>
        <a:p>
          <a:pPr>
            <a:defRPr sz="1200" b="1" i="0" u="none" strike="noStrike" kern="1200" cap="all" spc="120" normalizeH="0" baseline="0">
              <a:solidFill>
                <a:schemeClr val="tx1">
                  <a:lumMod val="65000"/>
                  <a:lumOff val="35000"/>
                </a:schemeClr>
              </a:solidFill>
              <a:latin typeface="+mn-lt"/>
              <a:ea typeface="+mn-ea"/>
              <a:cs typeface="+mn-cs"/>
            </a:defRPr>
          </a:pPr>
          <a:endParaRPr lang="zh-TW"/>
        </a:p>
      </c:txPr>
    </c:title>
    <c:autoTitleDeleted val="0"/>
    <c:plotArea>
      <c:layout/>
      <c:barChart>
        <c:barDir val="col"/>
        <c:grouping val="clustered"/>
        <c:varyColors val="0"/>
        <c:ser>
          <c:idx val="0"/>
          <c:order val="0"/>
          <c:spPr>
            <a:solidFill>
              <a:schemeClr val="accent1"/>
            </a:solidFill>
            <a:ln>
              <a:noFill/>
            </a:ln>
            <a:effectLst/>
          </c:spPr>
          <c:invertIfNegative val="0"/>
          <c:dLbls>
            <c:spPr>
              <a:noFill/>
              <a:ln>
                <a:noFill/>
              </a:ln>
              <a:effectLst/>
            </c:spPr>
            <c:txPr>
              <a:bodyPr rot="0" spcFirstLastPara="1" vertOverflow="clip" horzOverflow="clip" vert="horz" wrap="square" lIns="38100" tIns="19050" rIns="38100" bIns="19050" anchor="ctr" anchorCtr="1">
                <a:spAutoFit/>
              </a:bodyPr>
              <a:lstStyle/>
              <a:p>
                <a:pPr>
                  <a:defRPr sz="800" b="0" i="0" u="none" strike="noStrike" kern="1200" baseline="0">
                    <a:solidFill>
                      <a:schemeClr val="tx1">
                        <a:lumMod val="50000"/>
                        <a:lumOff val="50000"/>
                      </a:schemeClr>
                    </a:solidFill>
                    <a:latin typeface="+mn-lt"/>
                    <a:ea typeface="+mn-ea"/>
                    <a:cs typeface="+mn-cs"/>
                  </a:defRPr>
                </a:pPr>
                <a:endParaRPr lang="zh-TW"/>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tx1">
                          <a:lumMod val="35000"/>
                          <a:lumOff val="65000"/>
                        </a:schemeClr>
                      </a:solidFill>
                    </a:ln>
                    <a:effectLst/>
                  </c:spPr>
                </c15:leaderLines>
              </c:ext>
            </c:extLst>
          </c:dLbls>
          <c:cat>
            <c:strRef>
              <c:f>'Summary Graphs'!$B$3:$B$4</c:f>
              <c:strCache>
                <c:ptCount val="2"/>
                <c:pt idx="0">
                  <c:v>Passenger Transport</c:v>
                </c:pt>
                <c:pt idx="1">
                  <c:v>Freight Transport</c:v>
                </c:pt>
              </c:strCache>
            </c:strRef>
          </c:cat>
          <c:val>
            <c:numRef>
              <c:f>'Summary Graphs'!$D$3:$D$4</c:f>
              <c:numCache>
                <c:formatCode>0%</c:formatCode>
                <c:ptCount val="2"/>
                <c:pt idx="0">
                  <c:v>0.51162790697674421</c:v>
                </c:pt>
                <c:pt idx="1">
                  <c:v>0.27906976744186046</c:v>
                </c:pt>
              </c:numCache>
            </c:numRef>
          </c:val>
        </c:ser>
        <c:dLbls>
          <c:dLblPos val="outEnd"/>
          <c:showLegendKey val="0"/>
          <c:showVal val="1"/>
          <c:showCatName val="0"/>
          <c:showSerName val="0"/>
          <c:showPercent val="0"/>
          <c:showBubbleSize val="0"/>
        </c:dLbls>
        <c:gapWidth val="444"/>
        <c:overlap val="-90"/>
        <c:axId val="-1173501664"/>
        <c:axId val="-1173493504"/>
      </c:barChart>
      <c:catAx>
        <c:axId val="-1173501664"/>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800" b="0" i="0" u="none" strike="noStrike" kern="1200" cap="all" spc="120" normalizeH="0" baseline="0">
                <a:solidFill>
                  <a:schemeClr val="tx1">
                    <a:lumMod val="65000"/>
                    <a:lumOff val="35000"/>
                  </a:schemeClr>
                </a:solidFill>
                <a:latin typeface="+mn-lt"/>
                <a:ea typeface="+mn-ea"/>
                <a:cs typeface="+mn-cs"/>
              </a:defRPr>
            </a:pPr>
            <a:endParaRPr lang="zh-TW"/>
          </a:p>
        </c:txPr>
        <c:crossAx val="-1173493504"/>
        <c:crosses val="autoZero"/>
        <c:auto val="1"/>
        <c:lblAlgn val="ctr"/>
        <c:lblOffset val="100"/>
        <c:noMultiLvlLbl val="0"/>
      </c:catAx>
      <c:valAx>
        <c:axId val="-1173493504"/>
        <c:scaling>
          <c:orientation val="minMax"/>
        </c:scaling>
        <c:delete val="1"/>
        <c:axPos val="l"/>
        <c:numFmt formatCode="0%" sourceLinked="1"/>
        <c:majorTickMark val="none"/>
        <c:minorTickMark val="none"/>
        <c:tickLblPos val="nextTo"/>
        <c:crossAx val="-1173501664"/>
        <c:crosses val="autoZero"/>
        <c:crossBetween val="between"/>
      </c:valAx>
      <c:spPr>
        <a:noFill/>
        <a:ln>
          <a:noFill/>
        </a:ln>
        <a:effectLst/>
      </c:spPr>
    </c:plotArea>
    <c:plotVisOnly val="1"/>
    <c:dispBlanksAs val="gap"/>
    <c:showDLblsOverMax val="0"/>
  </c:chart>
  <c:spPr>
    <a:solidFill>
      <a:schemeClr val="lt1"/>
    </a:solidFill>
    <a:ln w="9525" cap="flat" cmpd="sng" algn="ctr">
      <a:solidFill>
        <a:schemeClr val="tx1">
          <a:lumMod val="15000"/>
          <a:lumOff val="85000"/>
        </a:schemeClr>
      </a:solidFill>
      <a:round/>
    </a:ln>
    <a:effectLst/>
  </c:spPr>
  <c:txPr>
    <a:bodyPr/>
    <a:lstStyle/>
    <a:p>
      <a:pPr>
        <a:defRPr/>
      </a:pPr>
      <a:endParaRPr lang="zh-TW"/>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1" i="0" u="none" strike="noStrike" kern="1200" cap="all" spc="120" normalizeH="0" baseline="0">
                <a:solidFill>
                  <a:schemeClr val="tx1">
                    <a:lumMod val="65000"/>
                    <a:lumOff val="35000"/>
                  </a:schemeClr>
                </a:solidFill>
                <a:latin typeface="+mn-lt"/>
                <a:ea typeface="+mn-ea"/>
                <a:cs typeface="+mn-cs"/>
              </a:defRPr>
            </a:pPr>
            <a:r>
              <a:rPr lang="en-US" sz="1200"/>
              <a:t>Number of countries with </a:t>
            </a:r>
          </a:p>
          <a:p>
            <a:pPr>
              <a:defRPr sz="1200"/>
            </a:pPr>
            <a:r>
              <a:rPr lang="en-US" sz="1200"/>
              <a:t>References to </a:t>
            </a:r>
            <a:r>
              <a:rPr lang="en-US" sz="1200">
                <a:solidFill>
                  <a:schemeClr val="accent2"/>
                </a:solidFill>
              </a:rPr>
              <a:t>transport sub-sectors</a:t>
            </a:r>
          </a:p>
        </c:rich>
      </c:tx>
      <c:layout/>
      <c:overlay val="0"/>
      <c:spPr>
        <a:noFill/>
        <a:ln>
          <a:noFill/>
        </a:ln>
        <a:effectLst/>
      </c:spPr>
      <c:txPr>
        <a:bodyPr rot="0" spcFirstLastPara="1" vertOverflow="ellipsis" vert="horz" wrap="square" anchor="ctr" anchorCtr="1"/>
        <a:lstStyle/>
        <a:p>
          <a:pPr>
            <a:defRPr sz="1200" b="1" i="0" u="none" strike="noStrike" kern="1200" cap="all" spc="120" normalizeH="0" baseline="0">
              <a:solidFill>
                <a:schemeClr val="tx1">
                  <a:lumMod val="65000"/>
                  <a:lumOff val="35000"/>
                </a:schemeClr>
              </a:solidFill>
              <a:latin typeface="+mn-lt"/>
              <a:ea typeface="+mn-ea"/>
              <a:cs typeface="+mn-cs"/>
            </a:defRPr>
          </a:pPr>
          <a:endParaRPr lang="zh-TW"/>
        </a:p>
      </c:txPr>
    </c:title>
    <c:autoTitleDeleted val="0"/>
    <c:plotArea>
      <c:layout/>
      <c:barChart>
        <c:barDir val="col"/>
        <c:grouping val="clustered"/>
        <c:varyColors val="0"/>
        <c:ser>
          <c:idx val="0"/>
          <c:order val="0"/>
          <c:spPr>
            <a:solidFill>
              <a:schemeClr val="accent1"/>
            </a:solidFill>
            <a:ln>
              <a:noFill/>
            </a:ln>
            <a:effectLst/>
          </c:spPr>
          <c:invertIfNegative val="0"/>
          <c:dLbls>
            <c:spPr>
              <a:noFill/>
              <a:ln>
                <a:noFill/>
              </a:ln>
              <a:effectLst/>
            </c:spPr>
            <c:txPr>
              <a:bodyPr rot="0" spcFirstLastPara="1" vertOverflow="clip" horzOverflow="clip" vert="horz" wrap="square" lIns="38100" tIns="19050" rIns="38100" bIns="19050" anchor="ctr" anchorCtr="1">
                <a:spAutoFit/>
              </a:bodyPr>
              <a:lstStyle/>
              <a:p>
                <a:pPr>
                  <a:defRPr sz="800" b="0" i="0" u="none" strike="noStrike" kern="1200" baseline="0">
                    <a:solidFill>
                      <a:schemeClr val="tx1">
                        <a:lumMod val="50000"/>
                        <a:lumOff val="50000"/>
                      </a:schemeClr>
                    </a:solidFill>
                    <a:latin typeface="+mn-lt"/>
                    <a:ea typeface="+mn-ea"/>
                    <a:cs typeface="+mn-cs"/>
                  </a:defRPr>
                </a:pPr>
                <a:endParaRPr lang="zh-TW"/>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tx1">
                          <a:lumMod val="35000"/>
                          <a:lumOff val="65000"/>
                        </a:schemeClr>
                      </a:solidFill>
                    </a:ln>
                    <a:effectLst/>
                  </c:spPr>
                </c15:leaderLines>
              </c:ext>
            </c:extLst>
          </c:dLbls>
          <c:cat>
            <c:strRef>
              <c:f>'Summary Graphs'!$B$5:$B$11</c:f>
              <c:strCache>
                <c:ptCount val="7"/>
                <c:pt idx="0">
                  <c:v>Heavy Rail</c:v>
                </c:pt>
                <c:pt idx="1">
                  <c:v>Aviation</c:v>
                </c:pt>
                <c:pt idx="2">
                  <c:v>Water transport</c:v>
                </c:pt>
                <c:pt idx="3">
                  <c:v>Urban Transport </c:v>
                </c:pt>
                <c:pt idx="4">
                  <c:v>Walking and Cycling</c:v>
                </c:pt>
                <c:pt idx="5">
                  <c:v>Rural Transport</c:v>
                </c:pt>
                <c:pt idx="6">
                  <c:v>High Speed Rail</c:v>
                </c:pt>
              </c:strCache>
            </c:strRef>
          </c:cat>
          <c:val>
            <c:numRef>
              <c:f>'Summary Graphs'!$D$5:$D$11</c:f>
              <c:numCache>
                <c:formatCode>0%</c:formatCode>
                <c:ptCount val="7"/>
                <c:pt idx="0">
                  <c:v>0.32558139534883723</c:v>
                </c:pt>
                <c:pt idx="1">
                  <c:v>0.32558139534883723</c:v>
                </c:pt>
                <c:pt idx="2">
                  <c:v>0.27906976744186046</c:v>
                </c:pt>
                <c:pt idx="3">
                  <c:v>0.27906976744186046</c:v>
                </c:pt>
                <c:pt idx="4">
                  <c:v>0.16279069767441862</c:v>
                </c:pt>
                <c:pt idx="5">
                  <c:v>0.13953488372093023</c:v>
                </c:pt>
                <c:pt idx="6">
                  <c:v>2.3255813953488372E-2</c:v>
                </c:pt>
              </c:numCache>
            </c:numRef>
          </c:val>
        </c:ser>
        <c:dLbls>
          <c:dLblPos val="outEnd"/>
          <c:showLegendKey val="0"/>
          <c:showVal val="1"/>
          <c:showCatName val="0"/>
          <c:showSerName val="0"/>
          <c:showPercent val="0"/>
          <c:showBubbleSize val="0"/>
        </c:dLbls>
        <c:gapWidth val="444"/>
        <c:overlap val="-90"/>
        <c:axId val="-1173492960"/>
        <c:axId val="-1173498400"/>
      </c:barChart>
      <c:catAx>
        <c:axId val="-1173492960"/>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800" b="0" i="0" u="none" strike="noStrike" kern="1200" cap="all" spc="120" normalizeH="0" baseline="0">
                <a:solidFill>
                  <a:schemeClr val="tx1">
                    <a:lumMod val="65000"/>
                    <a:lumOff val="35000"/>
                  </a:schemeClr>
                </a:solidFill>
                <a:latin typeface="+mn-lt"/>
                <a:ea typeface="+mn-ea"/>
                <a:cs typeface="+mn-cs"/>
              </a:defRPr>
            </a:pPr>
            <a:endParaRPr lang="zh-TW"/>
          </a:p>
        </c:txPr>
        <c:crossAx val="-1173498400"/>
        <c:crosses val="autoZero"/>
        <c:auto val="1"/>
        <c:lblAlgn val="ctr"/>
        <c:lblOffset val="100"/>
        <c:noMultiLvlLbl val="0"/>
      </c:catAx>
      <c:valAx>
        <c:axId val="-1173498400"/>
        <c:scaling>
          <c:orientation val="minMax"/>
        </c:scaling>
        <c:delete val="1"/>
        <c:axPos val="l"/>
        <c:numFmt formatCode="0%" sourceLinked="1"/>
        <c:majorTickMark val="none"/>
        <c:minorTickMark val="none"/>
        <c:tickLblPos val="nextTo"/>
        <c:crossAx val="-1173492960"/>
        <c:crosses val="autoZero"/>
        <c:crossBetween val="between"/>
      </c:valAx>
      <c:spPr>
        <a:noFill/>
        <a:ln>
          <a:noFill/>
        </a:ln>
        <a:effectLst/>
      </c:spPr>
    </c:plotArea>
    <c:plotVisOnly val="1"/>
    <c:dispBlanksAs val="gap"/>
    <c:showDLblsOverMax val="0"/>
  </c:chart>
  <c:spPr>
    <a:solidFill>
      <a:schemeClr val="lt1"/>
    </a:solidFill>
    <a:ln w="9525" cap="flat" cmpd="sng" algn="ctr">
      <a:solidFill>
        <a:schemeClr val="tx1">
          <a:lumMod val="15000"/>
          <a:lumOff val="85000"/>
        </a:schemeClr>
      </a:solidFill>
      <a:round/>
    </a:ln>
    <a:effectLst/>
  </c:spPr>
  <c:txPr>
    <a:bodyPr/>
    <a:lstStyle/>
    <a:p>
      <a:pPr>
        <a:defRPr/>
      </a:pPr>
      <a:endParaRPr lang="zh-TW"/>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1" i="0" u="none" strike="noStrike" kern="1200" cap="all" spc="120" normalizeH="0" baseline="0">
                <a:solidFill>
                  <a:schemeClr val="tx1">
                    <a:lumMod val="65000"/>
                    <a:lumOff val="35000"/>
                  </a:schemeClr>
                </a:solidFill>
                <a:latin typeface="+mn-lt"/>
                <a:ea typeface="+mn-ea"/>
                <a:cs typeface="+mn-cs"/>
              </a:defRPr>
            </a:pPr>
            <a:r>
              <a:rPr lang="en-US" sz="1200"/>
              <a:t>Number of countries with </a:t>
            </a:r>
          </a:p>
          <a:p>
            <a:pPr>
              <a:defRPr sz="1200"/>
            </a:pPr>
            <a:r>
              <a:rPr lang="en-US" sz="1200"/>
              <a:t>References to </a:t>
            </a:r>
            <a:r>
              <a:rPr lang="en-US" sz="1200">
                <a:solidFill>
                  <a:schemeClr val="accent2"/>
                </a:solidFill>
              </a:rPr>
              <a:t>a-s-i</a:t>
            </a:r>
            <a:r>
              <a:rPr lang="en-US" sz="1200" baseline="0">
                <a:solidFill>
                  <a:schemeClr val="accent2"/>
                </a:solidFill>
              </a:rPr>
              <a:t> </a:t>
            </a:r>
            <a:r>
              <a:rPr lang="en-US" sz="1200">
                <a:solidFill>
                  <a:schemeClr val="accent2"/>
                </a:solidFill>
              </a:rPr>
              <a:t>measures</a:t>
            </a:r>
          </a:p>
        </c:rich>
      </c:tx>
      <c:layout/>
      <c:overlay val="0"/>
      <c:spPr>
        <a:noFill/>
        <a:ln>
          <a:noFill/>
        </a:ln>
        <a:effectLst/>
      </c:spPr>
      <c:txPr>
        <a:bodyPr rot="0" spcFirstLastPara="1" vertOverflow="ellipsis" vert="horz" wrap="square" anchor="ctr" anchorCtr="1"/>
        <a:lstStyle/>
        <a:p>
          <a:pPr>
            <a:defRPr sz="1200" b="1" i="0" u="none" strike="noStrike" kern="1200" cap="all" spc="120" normalizeH="0" baseline="0">
              <a:solidFill>
                <a:schemeClr val="tx1">
                  <a:lumMod val="65000"/>
                  <a:lumOff val="35000"/>
                </a:schemeClr>
              </a:solidFill>
              <a:latin typeface="+mn-lt"/>
              <a:ea typeface="+mn-ea"/>
              <a:cs typeface="+mn-cs"/>
            </a:defRPr>
          </a:pPr>
          <a:endParaRPr lang="zh-TW"/>
        </a:p>
      </c:txPr>
    </c:title>
    <c:autoTitleDeleted val="0"/>
    <c:plotArea>
      <c:layout>
        <c:manualLayout>
          <c:layoutTarget val="inner"/>
          <c:xMode val="edge"/>
          <c:yMode val="edge"/>
          <c:x val="2.3535663100039371E-2"/>
          <c:y val="0.21397569444444445"/>
          <c:w val="0.9529286737999213"/>
          <c:h val="0.15472139621651729"/>
        </c:manualLayout>
      </c:layout>
      <c:barChart>
        <c:barDir val="col"/>
        <c:grouping val="clustered"/>
        <c:varyColors val="0"/>
        <c:ser>
          <c:idx val="0"/>
          <c:order val="0"/>
          <c:spPr>
            <a:solidFill>
              <a:schemeClr val="accent1"/>
            </a:solidFill>
            <a:ln>
              <a:noFill/>
            </a:ln>
            <a:effectLst/>
          </c:spPr>
          <c:invertIfNegative val="0"/>
          <c:dPt>
            <c:idx val="0"/>
            <c:invertIfNegative val="0"/>
            <c:bubble3D val="0"/>
            <c:spPr>
              <a:solidFill>
                <a:srgbClr val="C00000"/>
              </a:solidFill>
              <a:ln>
                <a:noFill/>
              </a:ln>
              <a:effectLst/>
            </c:spPr>
          </c:dPt>
          <c:dPt>
            <c:idx val="1"/>
            <c:invertIfNegative val="0"/>
            <c:bubble3D val="0"/>
            <c:spPr>
              <a:solidFill>
                <a:srgbClr val="C00000"/>
              </a:solidFill>
              <a:ln>
                <a:noFill/>
              </a:ln>
              <a:effectLst/>
            </c:spPr>
          </c:dPt>
          <c:dPt>
            <c:idx val="2"/>
            <c:invertIfNegative val="0"/>
            <c:bubble3D val="0"/>
            <c:spPr>
              <a:solidFill>
                <a:srgbClr val="C00000"/>
              </a:solidFill>
              <a:ln>
                <a:noFill/>
              </a:ln>
              <a:effectLst/>
            </c:spPr>
          </c:dPt>
          <c:dPt>
            <c:idx val="3"/>
            <c:invertIfNegative val="0"/>
            <c:bubble3D val="0"/>
            <c:spPr>
              <a:solidFill>
                <a:srgbClr val="C00000"/>
              </a:solidFill>
              <a:ln>
                <a:noFill/>
              </a:ln>
              <a:effectLst/>
            </c:spPr>
          </c:dPt>
          <c:dPt>
            <c:idx val="8"/>
            <c:invertIfNegative val="0"/>
            <c:bubble3D val="0"/>
            <c:spPr>
              <a:solidFill>
                <a:schemeClr val="accent6"/>
              </a:solidFill>
              <a:ln>
                <a:noFill/>
              </a:ln>
              <a:effectLst/>
            </c:spPr>
          </c:dPt>
          <c:dPt>
            <c:idx val="9"/>
            <c:invertIfNegative val="0"/>
            <c:bubble3D val="0"/>
            <c:spPr>
              <a:solidFill>
                <a:schemeClr val="accent6"/>
              </a:solidFill>
              <a:ln>
                <a:noFill/>
              </a:ln>
              <a:effectLst/>
            </c:spPr>
          </c:dPt>
          <c:dPt>
            <c:idx val="10"/>
            <c:invertIfNegative val="0"/>
            <c:bubble3D val="0"/>
            <c:spPr>
              <a:solidFill>
                <a:schemeClr val="accent6"/>
              </a:solidFill>
              <a:ln>
                <a:noFill/>
              </a:ln>
              <a:effectLst/>
            </c:spPr>
          </c:dPt>
          <c:dPt>
            <c:idx val="11"/>
            <c:invertIfNegative val="0"/>
            <c:bubble3D val="0"/>
            <c:spPr>
              <a:solidFill>
                <a:schemeClr val="accent6"/>
              </a:solidFill>
              <a:ln>
                <a:noFill/>
              </a:ln>
              <a:effectLst/>
            </c:spPr>
          </c:dPt>
          <c:dPt>
            <c:idx val="13"/>
            <c:invertIfNegative val="0"/>
            <c:bubble3D val="0"/>
            <c:spPr>
              <a:solidFill>
                <a:schemeClr val="accent4"/>
              </a:solidFill>
              <a:ln>
                <a:noFill/>
              </a:ln>
              <a:effectLst/>
            </c:spPr>
          </c:dPt>
          <c:dPt>
            <c:idx val="14"/>
            <c:invertIfNegative val="0"/>
            <c:bubble3D val="0"/>
            <c:spPr>
              <a:solidFill>
                <a:schemeClr val="accent4"/>
              </a:solidFill>
              <a:ln>
                <a:noFill/>
              </a:ln>
              <a:effectLst/>
            </c:spPr>
          </c:dPt>
          <c:dPt>
            <c:idx val="15"/>
            <c:invertIfNegative val="0"/>
            <c:bubble3D val="0"/>
            <c:spPr>
              <a:solidFill>
                <a:schemeClr val="accent4"/>
              </a:solidFill>
              <a:ln>
                <a:noFill/>
              </a:ln>
              <a:effectLst/>
            </c:spPr>
          </c:dPt>
          <c:dLbls>
            <c:spPr>
              <a:noFill/>
              <a:ln>
                <a:noFill/>
              </a:ln>
              <a:effectLst/>
            </c:spPr>
            <c:txPr>
              <a:bodyPr rot="0" spcFirstLastPara="1" vertOverflow="clip" horzOverflow="clip" vert="horz" wrap="square" lIns="38100" tIns="19050" rIns="38100" bIns="19050" anchor="ctr" anchorCtr="1">
                <a:spAutoFit/>
              </a:bodyPr>
              <a:lstStyle/>
              <a:p>
                <a:pPr>
                  <a:defRPr sz="800" b="0" i="0" u="none" strike="noStrike" kern="1200" baseline="0">
                    <a:solidFill>
                      <a:schemeClr val="tx1">
                        <a:lumMod val="50000"/>
                        <a:lumOff val="50000"/>
                      </a:schemeClr>
                    </a:solidFill>
                    <a:latin typeface="+mn-lt"/>
                    <a:ea typeface="+mn-ea"/>
                    <a:cs typeface="+mn-cs"/>
                  </a:defRPr>
                </a:pPr>
                <a:endParaRPr lang="zh-TW"/>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tx1">
                          <a:lumMod val="35000"/>
                          <a:lumOff val="65000"/>
                        </a:schemeClr>
                      </a:solidFill>
                    </a:ln>
                    <a:effectLst/>
                  </c:spPr>
                </c15:leaderLines>
              </c:ext>
            </c:extLst>
          </c:dLbls>
          <c:cat>
            <c:strRef>
              <c:f>'Summary Graphs'!$B$12:$B$27</c:f>
              <c:strCache>
                <c:ptCount val="16"/>
                <c:pt idx="0">
                  <c:v>Land Use</c:v>
                </c:pt>
                <c:pt idx="1">
                  <c:v>Vehicle Restrictions</c:v>
                </c:pt>
                <c:pt idx="2">
                  <c:v>Mobility Management</c:v>
                </c:pt>
                <c:pt idx="3">
                  <c:v>Congestion / LEZ</c:v>
                </c:pt>
                <c:pt idx="4">
                  <c:v>Public Transport (Bus)</c:v>
                </c:pt>
                <c:pt idx="5">
                  <c:v>Public Transport (Metro)</c:v>
                </c:pt>
                <c:pt idx="6">
                  <c:v>Cycling Measures</c:v>
                </c:pt>
                <c:pt idx="7">
                  <c:v>Walking Measures</c:v>
                </c:pt>
                <c:pt idx="8">
                  <c:v>E- mobility</c:v>
                </c:pt>
                <c:pt idx="9">
                  <c:v>Other Efficiency Measures</c:v>
                </c:pt>
                <c:pt idx="10">
                  <c:v>Alternative Fuels</c:v>
                </c:pt>
                <c:pt idx="11">
                  <c:v>Vehicle Emission Standards</c:v>
                </c:pt>
                <c:pt idx="12">
                  <c:v>Green Freight</c:v>
                </c:pt>
                <c:pt idx="13">
                  <c:v>Road Infrastructure Development</c:v>
                </c:pt>
                <c:pt idx="14">
                  <c:v>ITS</c:v>
                </c:pt>
                <c:pt idx="15">
                  <c:v>Data and Modelling</c:v>
                </c:pt>
              </c:strCache>
            </c:strRef>
          </c:cat>
          <c:val>
            <c:numRef>
              <c:f>'Summary Graphs'!$D$12:$D$27</c:f>
              <c:numCache>
                <c:formatCode>0%</c:formatCode>
                <c:ptCount val="16"/>
                <c:pt idx="0">
                  <c:v>0.11627906976744186</c:v>
                </c:pt>
                <c:pt idx="1">
                  <c:v>6.9767441860465115E-2</c:v>
                </c:pt>
                <c:pt idx="2">
                  <c:v>6.9767441860465115E-2</c:v>
                </c:pt>
                <c:pt idx="3">
                  <c:v>2.3255813953488372E-2</c:v>
                </c:pt>
                <c:pt idx="4">
                  <c:v>0.2558139534883721</c:v>
                </c:pt>
                <c:pt idx="5">
                  <c:v>0.23255813953488372</c:v>
                </c:pt>
                <c:pt idx="6">
                  <c:v>0.18604651162790697</c:v>
                </c:pt>
                <c:pt idx="7">
                  <c:v>4.6511627906976744E-2</c:v>
                </c:pt>
                <c:pt idx="8">
                  <c:v>0.2558139534883721</c:v>
                </c:pt>
                <c:pt idx="9">
                  <c:v>0.18604651162790697</c:v>
                </c:pt>
                <c:pt idx="10">
                  <c:v>0.13953488372093023</c:v>
                </c:pt>
                <c:pt idx="11">
                  <c:v>4.6511627906976744E-2</c:v>
                </c:pt>
                <c:pt idx="12">
                  <c:v>2.3255813953488372E-2</c:v>
                </c:pt>
                <c:pt idx="13">
                  <c:v>0.46511627906976744</c:v>
                </c:pt>
                <c:pt idx="14">
                  <c:v>0.11627906976744186</c:v>
                </c:pt>
                <c:pt idx="15">
                  <c:v>4.6511627906976744E-2</c:v>
                </c:pt>
              </c:numCache>
            </c:numRef>
          </c:val>
        </c:ser>
        <c:dLbls>
          <c:dLblPos val="outEnd"/>
          <c:showLegendKey val="0"/>
          <c:showVal val="1"/>
          <c:showCatName val="0"/>
          <c:showSerName val="0"/>
          <c:showPercent val="0"/>
          <c:showBubbleSize val="0"/>
        </c:dLbls>
        <c:gapWidth val="444"/>
        <c:overlap val="-90"/>
        <c:axId val="-1384260928"/>
        <c:axId val="-1116524160"/>
      </c:barChart>
      <c:catAx>
        <c:axId val="-1384260928"/>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800" b="0" i="0" u="none" strike="noStrike" kern="1200" cap="all" spc="120" normalizeH="0" baseline="0">
                <a:solidFill>
                  <a:schemeClr val="tx1">
                    <a:lumMod val="65000"/>
                    <a:lumOff val="35000"/>
                  </a:schemeClr>
                </a:solidFill>
                <a:latin typeface="+mn-lt"/>
                <a:ea typeface="+mn-ea"/>
                <a:cs typeface="+mn-cs"/>
              </a:defRPr>
            </a:pPr>
            <a:endParaRPr lang="zh-TW"/>
          </a:p>
        </c:txPr>
        <c:crossAx val="-1116524160"/>
        <c:crosses val="autoZero"/>
        <c:auto val="1"/>
        <c:lblAlgn val="ctr"/>
        <c:lblOffset val="100"/>
        <c:noMultiLvlLbl val="0"/>
      </c:catAx>
      <c:valAx>
        <c:axId val="-1116524160"/>
        <c:scaling>
          <c:orientation val="minMax"/>
        </c:scaling>
        <c:delete val="1"/>
        <c:axPos val="l"/>
        <c:numFmt formatCode="0%" sourceLinked="1"/>
        <c:majorTickMark val="none"/>
        <c:minorTickMark val="none"/>
        <c:tickLblPos val="nextTo"/>
        <c:crossAx val="-1384260928"/>
        <c:crosses val="autoZero"/>
        <c:crossBetween val="between"/>
      </c:valAx>
      <c:spPr>
        <a:noFill/>
        <a:ln>
          <a:noFill/>
        </a:ln>
        <a:effectLst/>
      </c:spPr>
    </c:plotArea>
    <c:plotVisOnly val="1"/>
    <c:dispBlanksAs val="gap"/>
    <c:showDLblsOverMax val="0"/>
  </c:chart>
  <c:spPr>
    <a:solidFill>
      <a:schemeClr val="lt1"/>
    </a:solidFill>
    <a:ln w="9525" cap="flat" cmpd="sng" algn="ctr">
      <a:solidFill>
        <a:schemeClr val="tx1">
          <a:lumMod val="15000"/>
          <a:lumOff val="85000"/>
        </a:schemeClr>
      </a:solidFill>
      <a:round/>
    </a:ln>
    <a:effectLst/>
  </c:spPr>
  <c:txPr>
    <a:bodyPr/>
    <a:lstStyle/>
    <a:p>
      <a:pPr>
        <a:defRPr/>
      </a:pPr>
      <a:endParaRPr lang="zh-TW"/>
    </a:p>
  </c:txPr>
  <c:printSettings>
    <c:headerFooter/>
    <c:pageMargins b="0.75" l="0.7" r="0.7" t="0.75" header="0.3" footer="0.3"/>
    <c:pageSetup/>
  </c:printSettings>
  <c:userShapes r:id="rId3"/>
</c:chartSpace>
</file>

<file path=xl/charts/chart4.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1" i="0" u="none" strike="noStrike" kern="1200" cap="all" spc="120" normalizeH="0" baseline="0">
                <a:solidFill>
                  <a:schemeClr val="tx1">
                    <a:lumMod val="65000"/>
                    <a:lumOff val="35000"/>
                  </a:schemeClr>
                </a:solidFill>
                <a:latin typeface="+mn-lt"/>
                <a:ea typeface="+mn-ea"/>
                <a:cs typeface="+mn-cs"/>
              </a:defRPr>
            </a:pPr>
            <a:r>
              <a:rPr lang="en-US" sz="1200"/>
              <a:t>Number of countries with </a:t>
            </a:r>
          </a:p>
          <a:p>
            <a:pPr>
              <a:defRPr sz="1200"/>
            </a:pPr>
            <a:r>
              <a:rPr lang="en-US" sz="1200"/>
              <a:t>References to </a:t>
            </a:r>
            <a:r>
              <a:rPr lang="en-US" sz="1200">
                <a:solidFill>
                  <a:schemeClr val="accent2"/>
                </a:solidFill>
              </a:rPr>
              <a:t>SuM4all objectives</a:t>
            </a:r>
            <a:endParaRPr lang="en-US" sz="1200"/>
          </a:p>
        </c:rich>
      </c:tx>
      <c:layout/>
      <c:overlay val="0"/>
      <c:spPr>
        <a:noFill/>
        <a:ln>
          <a:noFill/>
        </a:ln>
        <a:effectLst/>
      </c:spPr>
      <c:txPr>
        <a:bodyPr rot="0" spcFirstLastPara="1" vertOverflow="ellipsis" vert="horz" wrap="square" anchor="ctr" anchorCtr="1"/>
        <a:lstStyle/>
        <a:p>
          <a:pPr>
            <a:defRPr sz="1200" b="1" i="0" u="none" strike="noStrike" kern="1200" cap="all" spc="120" normalizeH="0" baseline="0">
              <a:solidFill>
                <a:schemeClr val="tx1">
                  <a:lumMod val="65000"/>
                  <a:lumOff val="35000"/>
                </a:schemeClr>
              </a:solidFill>
              <a:latin typeface="+mn-lt"/>
              <a:ea typeface="+mn-ea"/>
              <a:cs typeface="+mn-cs"/>
            </a:defRPr>
          </a:pPr>
          <a:endParaRPr lang="zh-TW"/>
        </a:p>
      </c:txPr>
    </c:title>
    <c:autoTitleDeleted val="0"/>
    <c:plotArea>
      <c:layout/>
      <c:barChart>
        <c:barDir val="col"/>
        <c:grouping val="clustered"/>
        <c:varyColors val="0"/>
        <c:ser>
          <c:idx val="0"/>
          <c:order val="0"/>
          <c:spPr>
            <a:solidFill>
              <a:schemeClr val="accent1"/>
            </a:solidFill>
            <a:ln>
              <a:noFill/>
            </a:ln>
            <a:effectLst/>
          </c:spPr>
          <c:invertIfNegative val="0"/>
          <c:dLbls>
            <c:spPr>
              <a:noFill/>
              <a:ln>
                <a:noFill/>
              </a:ln>
              <a:effectLst/>
            </c:spPr>
            <c:txPr>
              <a:bodyPr rot="0" spcFirstLastPara="1" vertOverflow="clip" horzOverflow="clip" vert="horz" wrap="square" lIns="38100" tIns="19050" rIns="38100" bIns="19050" anchor="ctr" anchorCtr="1">
                <a:spAutoFit/>
              </a:bodyPr>
              <a:lstStyle/>
              <a:p>
                <a:pPr>
                  <a:defRPr sz="800" b="0" i="0" u="none" strike="noStrike" kern="1200" baseline="0">
                    <a:solidFill>
                      <a:schemeClr val="tx1">
                        <a:lumMod val="50000"/>
                        <a:lumOff val="50000"/>
                      </a:schemeClr>
                    </a:solidFill>
                    <a:latin typeface="+mn-lt"/>
                    <a:ea typeface="+mn-ea"/>
                    <a:cs typeface="+mn-cs"/>
                  </a:defRPr>
                </a:pPr>
                <a:endParaRPr lang="zh-TW"/>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tx1">
                          <a:lumMod val="35000"/>
                          <a:lumOff val="65000"/>
                        </a:schemeClr>
                      </a:solidFill>
                    </a:ln>
                    <a:effectLst/>
                  </c:spPr>
                </c15:leaderLines>
              </c:ext>
            </c:extLst>
          </c:dLbls>
          <c:cat>
            <c:strRef>
              <c:f>'Summary Graphs'!$B$37:$B$40</c:f>
              <c:strCache>
                <c:ptCount val="4"/>
                <c:pt idx="0">
                  <c:v>Universal Access</c:v>
                </c:pt>
                <c:pt idx="1">
                  <c:v>Efficiency</c:v>
                </c:pt>
                <c:pt idx="2">
                  <c:v>Safety</c:v>
                </c:pt>
                <c:pt idx="3">
                  <c:v>Green Mobility</c:v>
                </c:pt>
              </c:strCache>
            </c:strRef>
          </c:cat>
          <c:val>
            <c:numRef>
              <c:f>'Summary Graphs'!$D$37:$D$40</c:f>
              <c:numCache>
                <c:formatCode>0%</c:formatCode>
                <c:ptCount val="4"/>
                <c:pt idx="0">
                  <c:v>0.41860465116279072</c:v>
                </c:pt>
                <c:pt idx="1">
                  <c:v>0.16279069767441862</c:v>
                </c:pt>
                <c:pt idx="2">
                  <c:v>0.23255813953488372</c:v>
                </c:pt>
                <c:pt idx="3">
                  <c:v>0.34883720930232559</c:v>
                </c:pt>
              </c:numCache>
            </c:numRef>
          </c:val>
        </c:ser>
        <c:dLbls>
          <c:dLblPos val="outEnd"/>
          <c:showLegendKey val="0"/>
          <c:showVal val="1"/>
          <c:showCatName val="0"/>
          <c:showSerName val="0"/>
          <c:showPercent val="0"/>
          <c:showBubbleSize val="0"/>
        </c:dLbls>
        <c:gapWidth val="444"/>
        <c:overlap val="-90"/>
        <c:axId val="-1116529056"/>
        <c:axId val="-1116529600"/>
      </c:barChart>
      <c:catAx>
        <c:axId val="-1116529056"/>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0" spcFirstLastPara="1" vertOverflow="ellipsis" wrap="square" anchor="ctr" anchorCtr="1"/>
          <a:lstStyle/>
          <a:p>
            <a:pPr>
              <a:defRPr sz="800" b="0" i="0" u="none" strike="noStrike" kern="1200" cap="all" spc="120" normalizeH="0" baseline="0">
                <a:solidFill>
                  <a:schemeClr val="tx1">
                    <a:lumMod val="65000"/>
                    <a:lumOff val="35000"/>
                  </a:schemeClr>
                </a:solidFill>
                <a:latin typeface="+mn-lt"/>
                <a:ea typeface="+mn-ea"/>
                <a:cs typeface="+mn-cs"/>
              </a:defRPr>
            </a:pPr>
            <a:endParaRPr lang="zh-TW"/>
          </a:p>
        </c:txPr>
        <c:crossAx val="-1116529600"/>
        <c:crosses val="autoZero"/>
        <c:auto val="1"/>
        <c:lblAlgn val="ctr"/>
        <c:lblOffset val="100"/>
        <c:noMultiLvlLbl val="0"/>
      </c:catAx>
      <c:valAx>
        <c:axId val="-1116529600"/>
        <c:scaling>
          <c:orientation val="minMax"/>
        </c:scaling>
        <c:delete val="1"/>
        <c:axPos val="l"/>
        <c:numFmt formatCode="0%" sourceLinked="1"/>
        <c:majorTickMark val="none"/>
        <c:minorTickMark val="none"/>
        <c:tickLblPos val="nextTo"/>
        <c:crossAx val="-1116529056"/>
        <c:crosses val="autoZero"/>
        <c:crossBetween val="between"/>
      </c:valAx>
      <c:spPr>
        <a:noFill/>
        <a:ln>
          <a:noFill/>
        </a:ln>
        <a:effectLst/>
      </c:spPr>
    </c:plotArea>
    <c:plotVisOnly val="1"/>
    <c:dispBlanksAs val="gap"/>
    <c:showDLblsOverMax val="0"/>
  </c:chart>
  <c:spPr>
    <a:solidFill>
      <a:schemeClr val="lt1"/>
    </a:solidFill>
    <a:ln w="9525" cap="flat" cmpd="sng" algn="ctr">
      <a:solidFill>
        <a:schemeClr val="tx1">
          <a:lumMod val="15000"/>
          <a:lumOff val="85000"/>
        </a:schemeClr>
      </a:solidFill>
      <a:round/>
    </a:ln>
    <a:effectLst/>
  </c:spPr>
  <c:txPr>
    <a:bodyPr/>
    <a:lstStyle/>
    <a:p>
      <a:pPr>
        <a:defRPr/>
      </a:pPr>
      <a:endParaRPr lang="zh-TW"/>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1" i="0" u="none" strike="noStrike" kern="1200" cap="all" spc="120" normalizeH="0" baseline="0">
                <a:solidFill>
                  <a:schemeClr val="tx1">
                    <a:lumMod val="65000"/>
                    <a:lumOff val="35000"/>
                  </a:schemeClr>
                </a:solidFill>
                <a:latin typeface="+mn-lt"/>
                <a:ea typeface="+mn-ea"/>
                <a:cs typeface="+mn-cs"/>
              </a:defRPr>
            </a:pPr>
            <a:r>
              <a:rPr lang="en-US" sz="1200"/>
              <a:t>share of countries with </a:t>
            </a:r>
          </a:p>
          <a:p>
            <a:pPr>
              <a:defRPr sz="1200"/>
            </a:pPr>
            <a:r>
              <a:rPr lang="en-US" sz="1200"/>
              <a:t>References to </a:t>
            </a:r>
            <a:r>
              <a:rPr lang="en-US" sz="1200">
                <a:solidFill>
                  <a:schemeClr val="accent2"/>
                </a:solidFill>
              </a:rPr>
              <a:t>transport development</a:t>
            </a:r>
            <a:r>
              <a:rPr lang="en-US" sz="1200" baseline="0">
                <a:solidFill>
                  <a:schemeClr val="accent2"/>
                </a:solidFill>
              </a:rPr>
              <a:t> benefits</a:t>
            </a:r>
            <a:endParaRPr lang="en-US" sz="1200"/>
          </a:p>
        </c:rich>
      </c:tx>
      <c:layout/>
      <c:overlay val="0"/>
      <c:spPr>
        <a:noFill/>
        <a:ln>
          <a:noFill/>
        </a:ln>
        <a:effectLst/>
      </c:spPr>
      <c:txPr>
        <a:bodyPr rot="0" spcFirstLastPara="1" vertOverflow="ellipsis" vert="horz" wrap="square" anchor="ctr" anchorCtr="1"/>
        <a:lstStyle/>
        <a:p>
          <a:pPr>
            <a:defRPr sz="1200" b="1" i="0" u="none" strike="noStrike" kern="1200" cap="all" spc="120" normalizeH="0" baseline="0">
              <a:solidFill>
                <a:schemeClr val="tx1">
                  <a:lumMod val="65000"/>
                  <a:lumOff val="35000"/>
                </a:schemeClr>
              </a:solidFill>
              <a:latin typeface="+mn-lt"/>
              <a:ea typeface="+mn-ea"/>
              <a:cs typeface="+mn-cs"/>
            </a:defRPr>
          </a:pPr>
          <a:endParaRPr lang="zh-TW"/>
        </a:p>
      </c:txPr>
    </c:title>
    <c:autoTitleDeleted val="0"/>
    <c:plotArea>
      <c:layout>
        <c:manualLayout>
          <c:layoutTarget val="inner"/>
          <c:xMode val="edge"/>
          <c:yMode val="edge"/>
          <c:x val="3.0555555555555555E-2"/>
          <c:y val="0.22267389340560073"/>
          <c:w val="0.93888888888888888"/>
          <c:h val="0.23021284270650108"/>
        </c:manualLayout>
      </c:layout>
      <c:barChart>
        <c:barDir val="col"/>
        <c:grouping val="clustered"/>
        <c:varyColors val="0"/>
        <c:ser>
          <c:idx val="0"/>
          <c:order val="0"/>
          <c:spPr>
            <a:solidFill>
              <a:schemeClr val="accent1"/>
            </a:solidFill>
            <a:ln>
              <a:noFill/>
            </a:ln>
            <a:effectLst/>
          </c:spPr>
          <c:invertIfNegative val="0"/>
          <c:dPt>
            <c:idx val="0"/>
            <c:invertIfNegative val="0"/>
            <c:bubble3D val="0"/>
            <c:spPr>
              <a:solidFill>
                <a:srgbClr val="C00000"/>
              </a:solidFill>
              <a:ln>
                <a:noFill/>
              </a:ln>
              <a:effectLst/>
            </c:spPr>
          </c:dPt>
          <c:dPt>
            <c:idx val="1"/>
            <c:invertIfNegative val="0"/>
            <c:bubble3D val="0"/>
            <c:spPr>
              <a:solidFill>
                <a:schemeClr val="accent4">
                  <a:lumMod val="75000"/>
                </a:schemeClr>
              </a:solidFill>
              <a:ln>
                <a:noFill/>
              </a:ln>
              <a:effectLst/>
            </c:spPr>
          </c:dPt>
          <c:dPt>
            <c:idx val="2"/>
            <c:invertIfNegative val="0"/>
            <c:bubble3D val="0"/>
            <c:spPr>
              <a:solidFill>
                <a:srgbClr val="00B050"/>
              </a:solidFill>
              <a:ln>
                <a:noFill/>
              </a:ln>
              <a:effectLst/>
            </c:spPr>
          </c:dPt>
          <c:dPt>
            <c:idx val="3"/>
            <c:invertIfNegative val="0"/>
            <c:bubble3D val="0"/>
            <c:spPr>
              <a:solidFill>
                <a:srgbClr val="00B050"/>
              </a:solidFill>
              <a:ln>
                <a:noFill/>
              </a:ln>
              <a:effectLst/>
            </c:spPr>
          </c:dPt>
          <c:dPt>
            <c:idx val="4"/>
            <c:invertIfNegative val="0"/>
            <c:bubble3D val="0"/>
            <c:spPr>
              <a:solidFill>
                <a:schemeClr val="accent2"/>
              </a:solidFill>
              <a:ln>
                <a:noFill/>
              </a:ln>
              <a:effectLst/>
            </c:spPr>
          </c:dPt>
          <c:dPt>
            <c:idx val="5"/>
            <c:invertIfNegative val="0"/>
            <c:bubble3D val="0"/>
            <c:spPr>
              <a:solidFill>
                <a:schemeClr val="accent2"/>
              </a:solidFill>
              <a:ln>
                <a:noFill/>
              </a:ln>
              <a:effectLst/>
            </c:spPr>
          </c:dPt>
          <c:dPt>
            <c:idx val="6"/>
            <c:invertIfNegative val="0"/>
            <c:bubble3D val="0"/>
            <c:spPr>
              <a:solidFill>
                <a:schemeClr val="accent2"/>
              </a:solidFill>
              <a:ln>
                <a:noFill/>
              </a:ln>
              <a:effectLst/>
            </c:spPr>
          </c:dPt>
          <c:dPt>
            <c:idx val="7"/>
            <c:invertIfNegative val="0"/>
            <c:bubble3D val="0"/>
            <c:spPr>
              <a:solidFill>
                <a:schemeClr val="accent4"/>
              </a:solidFill>
              <a:ln>
                <a:noFill/>
              </a:ln>
              <a:effectLst/>
            </c:spPr>
          </c:dPt>
          <c:dPt>
            <c:idx val="8"/>
            <c:invertIfNegative val="0"/>
            <c:bubble3D val="0"/>
            <c:spPr>
              <a:solidFill>
                <a:schemeClr val="accent4"/>
              </a:solidFill>
              <a:ln>
                <a:noFill/>
              </a:ln>
              <a:effectLst/>
            </c:spPr>
          </c:dPt>
          <c:dLbls>
            <c:spPr>
              <a:noFill/>
              <a:ln>
                <a:noFill/>
              </a:ln>
              <a:effectLst/>
            </c:spPr>
            <c:txPr>
              <a:bodyPr rot="0" spcFirstLastPara="1" vertOverflow="clip" horzOverflow="clip" vert="horz" wrap="square" lIns="38100" tIns="19050" rIns="38100" bIns="19050" anchor="ctr" anchorCtr="1">
                <a:spAutoFit/>
              </a:bodyPr>
              <a:lstStyle/>
              <a:p>
                <a:pPr>
                  <a:defRPr sz="800" b="0" i="0" u="none" strike="noStrike" kern="1200" baseline="0">
                    <a:solidFill>
                      <a:schemeClr val="tx1">
                        <a:lumMod val="50000"/>
                        <a:lumOff val="50000"/>
                      </a:schemeClr>
                    </a:solidFill>
                    <a:latin typeface="+mn-lt"/>
                    <a:ea typeface="+mn-ea"/>
                    <a:cs typeface="+mn-cs"/>
                  </a:defRPr>
                </a:pPr>
                <a:endParaRPr lang="zh-TW"/>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tx1">
                          <a:lumMod val="35000"/>
                          <a:lumOff val="65000"/>
                        </a:schemeClr>
                      </a:solidFill>
                    </a:ln>
                    <a:effectLst/>
                  </c:spPr>
                </c15:leaderLines>
              </c:ext>
            </c:extLst>
          </c:dLbls>
          <c:cat>
            <c:strRef>
              <c:f>'Summary Graphs'!$B$28:$B$36</c:f>
              <c:strCache>
                <c:ptCount val="9"/>
                <c:pt idx="0">
                  <c:v>Poverty Alleviation</c:v>
                </c:pt>
                <c:pt idx="1">
                  <c:v>Food Security</c:v>
                </c:pt>
                <c:pt idx="2">
                  <c:v>Road Safety</c:v>
                </c:pt>
                <c:pt idx="3">
                  <c:v>Air Pollution</c:v>
                </c:pt>
                <c:pt idx="4">
                  <c:v>Rural Access</c:v>
                </c:pt>
                <c:pt idx="5">
                  <c:v>Urban Access</c:v>
                </c:pt>
                <c:pt idx="6">
                  <c:v>Regional Connectivity</c:v>
                </c:pt>
                <c:pt idx="7">
                  <c:v>Social Inclusion/Equity</c:v>
                </c:pt>
                <c:pt idx="8">
                  <c:v>Congestion Reduction</c:v>
                </c:pt>
              </c:strCache>
            </c:strRef>
          </c:cat>
          <c:val>
            <c:numRef>
              <c:f>'Summary Graphs'!$D$28:$D$36</c:f>
              <c:numCache>
                <c:formatCode>0%</c:formatCode>
                <c:ptCount val="9"/>
                <c:pt idx="0">
                  <c:v>0.11627906976744186</c:v>
                </c:pt>
                <c:pt idx="1">
                  <c:v>6.9767441860465115E-2</c:v>
                </c:pt>
                <c:pt idx="2">
                  <c:v>0.23255813953488372</c:v>
                </c:pt>
                <c:pt idx="3">
                  <c:v>4.6511627906976744E-2</c:v>
                </c:pt>
                <c:pt idx="4">
                  <c:v>0.13953488372093023</c:v>
                </c:pt>
                <c:pt idx="5">
                  <c:v>0.18604651162790697</c:v>
                </c:pt>
                <c:pt idx="6">
                  <c:v>0.18604651162790697</c:v>
                </c:pt>
                <c:pt idx="7">
                  <c:v>0.23255813953488372</c:v>
                </c:pt>
                <c:pt idx="8">
                  <c:v>9.3023255813953487E-2</c:v>
                </c:pt>
              </c:numCache>
            </c:numRef>
          </c:val>
        </c:ser>
        <c:dLbls>
          <c:dLblPos val="outEnd"/>
          <c:showLegendKey val="0"/>
          <c:showVal val="1"/>
          <c:showCatName val="0"/>
          <c:showSerName val="0"/>
          <c:showPercent val="0"/>
          <c:showBubbleSize val="0"/>
        </c:dLbls>
        <c:gapWidth val="444"/>
        <c:overlap val="-90"/>
        <c:axId val="-1116523616"/>
        <c:axId val="-1116533952"/>
      </c:barChart>
      <c:catAx>
        <c:axId val="-1116523616"/>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800" b="0" i="0" u="none" strike="noStrike" kern="1200" cap="all" spc="120" normalizeH="0" baseline="0">
                <a:solidFill>
                  <a:schemeClr val="tx1">
                    <a:lumMod val="65000"/>
                    <a:lumOff val="35000"/>
                  </a:schemeClr>
                </a:solidFill>
                <a:latin typeface="+mn-lt"/>
                <a:ea typeface="+mn-ea"/>
                <a:cs typeface="+mn-cs"/>
              </a:defRPr>
            </a:pPr>
            <a:endParaRPr lang="zh-TW"/>
          </a:p>
        </c:txPr>
        <c:crossAx val="-1116533952"/>
        <c:crosses val="autoZero"/>
        <c:auto val="1"/>
        <c:lblAlgn val="ctr"/>
        <c:lblOffset val="100"/>
        <c:noMultiLvlLbl val="0"/>
      </c:catAx>
      <c:valAx>
        <c:axId val="-1116533952"/>
        <c:scaling>
          <c:orientation val="minMax"/>
        </c:scaling>
        <c:delete val="1"/>
        <c:axPos val="l"/>
        <c:numFmt formatCode="0%" sourceLinked="1"/>
        <c:majorTickMark val="none"/>
        <c:minorTickMark val="none"/>
        <c:tickLblPos val="nextTo"/>
        <c:crossAx val="-1116523616"/>
        <c:crosses val="autoZero"/>
        <c:crossBetween val="between"/>
      </c:valAx>
      <c:spPr>
        <a:noFill/>
        <a:ln>
          <a:noFill/>
        </a:ln>
        <a:effectLst/>
      </c:spPr>
    </c:plotArea>
    <c:plotVisOnly val="1"/>
    <c:dispBlanksAs val="gap"/>
    <c:showDLblsOverMax val="0"/>
  </c:chart>
  <c:spPr>
    <a:solidFill>
      <a:schemeClr val="lt1"/>
    </a:solidFill>
    <a:ln w="9525" cap="flat" cmpd="sng" algn="ctr">
      <a:solidFill>
        <a:schemeClr val="tx1">
          <a:lumMod val="15000"/>
          <a:lumOff val="85000"/>
        </a:schemeClr>
      </a:solidFill>
      <a:round/>
    </a:ln>
    <a:effectLst/>
  </c:spPr>
  <c:txPr>
    <a:bodyPr/>
    <a:lstStyle/>
    <a:p>
      <a:pPr>
        <a:defRPr/>
      </a:pPr>
      <a:endParaRPr lang="zh-TW"/>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1" i="0" u="none" strike="noStrike" kern="1200" cap="all" spc="120" normalizeH="0" baseline="0">
                <a:solidFill>
                  <a:schemeClr val="tx1">
                    <a:lumMod val="65000"/>
                    <a:lumOff val="35000"/>
                  </a:schemeClr>
                </a:solidFill>
                <a:latin typeface="+mn-lt"/>
                <a:ea typeface="+mn-ea"/>
                <a:cs typeface="+mn-cs"/>
              </a:defRPr>
            </a:pPr>
            <a:r>
              <a:rPr lang="en-US" sz="1200"/>
              <a:t>Number of countries with References to </a:t>
            </a:r>
            <a:r>
              <a:rPr lang="en-US" sz="1200">
                <a:solidFill>
                  <a:schemeClr val="accent2"/>
                </a:solidFill>
              </a:rPr>
              <a:t>transport</a:t>
            </a:r>
            <a:r>
              <a:rPr lang="en-US" sz="1200" baseline="0">
                <a:solidFill>
                  <a:schemeClr val="accent2"/>
                </a:solidFill>
              </a:rPr>
              <a:t> modes</a:t>
            </a:r>
            <a:endParaRPr lang="en-US" sz="1200">
              <a:solidFill>
                <a:schemeClr val="accent2"/>
              </a:solidFill>
            </a:endParaRPr>
          </a:p>
        </c:rich>
      </c:tx>
      <c:layout/>
      <c:overlay val="0"/>
      <c:spPr>
        <a:noFill/>
        <a:ln>
          <a:noFill/>
        </a:ln>
        <a:effectLst/>
      </c:spPr>
      <c:txPr>
        <a:bodyPr rot="0" spcFirstLastPara="1" vertOverflow="ellipsis" vert="horz" wrap="square" anchor="ctr" anchorCtr="1"/>
        <a:lstStyle/>
        <a:p>
          <a:pPr>
            <a:defRPr sz="1200" b="1" i="0" u="none" strike="noStrike" kern="1200" cap="all" spc="120" normalizeH="0" baseline="0">
              <a:solidFill>
                <a:schemeClr val="tx1">
                  <a:lumMod val="65000"/>
                  <a:lumOff val="35000"/>
                </a:schemeClr>
              </a:solidFill>
              <a:latin typeface="+mn-lt"/>
              <a:ea typeface="+mn-ea"/>
              <a:cs typeface="+mn-cs"/>
            </a:defRPr>
          </a:pPr>
          <a:endParaRPr lang="zh-TW"/>
        </a:p>
      </c:txPr>
    </c:title>
    <c:autoTitleDeleted val="0"/>
    <c:plotArea>
      <c:layout/>
      <c:barChart>
        <c:barDir val="col"/>
        <c:grouping val="clustered"/>
        <c:varyColors val="0"/>
        <c:ser>
          <c:idx val="0"/>
          <c:order val="0"/>
          <c:spPr>
            <a:solidFill>
              <a:schemeClr val="accent1"/>
            </a:solidFill>
            <a:ln>
              <a:noFill/>
            </a:ln>
            <a:effectLst/>
          </c:spPr>
          <c:invertIfNegative val="0"/>
          <c:dLbls>
            <c:spPr>
              <a:noFill/>
              <a:ln>
                <a:noFill/>
              </a:ln>
              <a:effectLst/>
            </c:spPr>
            <c:txPr>
              <a:bodyPr rot="0" spcFirstLastPara="1" vertOverflow="clip" horzOverflow="clip" vert="horz" wrap="square" lIns="38100" tIns="19050" rIns="38100" bIns="19050" anchor="ctr" anchorCtr="1">
                <a:spAutoFit/>
              </a:bodyPr>
              <a:lstStyle/>
              <a:p>
                <a:pPr>
                  <a:defRPr sz="800" b="0" i="0" u="none" strike="noStrike" kern="1200" baseline="0">
                    <a:solidFill>
                      <a:schemeClr val="tx1">
                        <a:lumMod val="50000"/>
                        <a:lumOff val="50000"/>
                      </a:schemeClr>
                    </a:solidFill>
                    <a:latin typeface="+mn-lt"/>
                    <a:ea typeface="+mn-ea"/>
                    <a:cs typeface="+mn-cs"/>
                  </a:defRPr>
                </a:pPr>
                <a:endParaRPr lang="zh-TW"/>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tx1">
                          <a:lumMod val="35000"/>
                          <a:lumOff val="65000"/>
                        </a:schemeClr>
                      </a:solidFill>
                    </a:ln>
                    <a:effectLst/>
                  </c:spPr>
                </c15:leaderLines>
              </c:ext>
            </c:extLst>
          </c:dLbls>
          <c:cat>
            <c:strRef>
              <c:f>'[2]Summary Graphs'!$B$3:$B$4</c:f>
              <c:strCache>
                <c:ptCount val="2"/>
                <c:pt idx="0">
                  <c:v>Passenger Transport</c:v>
                </c:pt>
                <c:pt idx="1">
                  <c:v>Freight Transport</c:v>
                </c:pt>
              </c:strCache>
            </c:strRef>
          </c:cat>
          <c:val>
            <c:numRef>
              <c:f>'[2]Summary Graphs'!$D$3:$D$4</c:f>
              <c:numCache>
                <c:formatCode>General</c:formatCode>
                <c:ptCount val="2"/>
                <c:pt idx="0">
                  <c:v>0.62068965517241381</c:v>
                </c:pt>
                <c:pt idx="1">
                  <c:v>0.44827586206896552</c:v>
                </c:pt>
              </c:numCache>
            </c:numRef>
          </c:val>
        </c:ser>
        <c:dLbls>
          <c:dLblPos val="outEnd"/>
          <c:showLegendKey val="0"/>
          <c:showVal val="1"/>
          <c:showCatName val="0"/>
          <c:showSerName val="0"/>
          <c:showPercent val="0"/>
          <c:showBubbleSize val="0"/>
        </c:dLbls>
        <c:gapWidth val="444"/>
        <c:overlap val="-90"/>
        <c:axId val="-1116536128"/>
        <c:axId val="-1116537760"/>
      </c:barChart>
      <c:catAx>
        <c:axId val="-1116536128"/>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800" b="0" i="0" u="none" strike="noStrike" kern="1200" cap="all" spc="120" normalizeH="0" baseline="0">
                <a:solidFill>
                  <a:schemeClr val="tx1">
                    <a:lumMod val="65000"/>
                    <a:lumOff val="35000"/>
                  </a:schemeClr>
                </a:solidFill>
                <a:latin typeface="+mn-lt"/>
                <a:ea typeface="+mn-ea"/>
                <a:cs typeface="+mn-cs"/>
              </a:defRPr>
            </a:pPr>
            <a:endParaRPr lang="zh-TW"/>
          </a:p>
        </c:txPr>
        <c:crossAx val="-1116537760"/>
        <c:crosses val="autoZero"/>
        <c:auto val="1"/>
        <c:lblAlgn val="ctr"/>
        <c:lblOffset val="100"/>
        <c:noMultiLvlLbl val="0"/>
      </c:catAx>
      <c:valAx>
        <c:axId val="-1116537760"/>
        <c:scaling>
          <c:orientation val="minMax"/>
        </c:scaling>
        <c:delete val="1"/>
        <c:axPos val="l"/>
        <c:numFmt formatCode="General" sourceLinked="1"/>
        <c:majorTickMark val="none"/>
        <c:minorTickMark val="none"/>
        <c:tickLblPos val="nextTo"/>
        <c:crossAx val="-1116536128"/>
        <c:crosses val="autoZero"/>
        <c:crossBetween val="between"/>
      </c:valAx>
      <c:spPr>
        <a:noFill/>
        <a:ln>
          <a:noFill/>
        </a:ln>
        <a:effectLst/>
      </c:spPr>
    </c:plotArea>
    <c:plotVisOnly val="1"/>
    <c:dispBlanksAs val="gap"/>
    <c:showDLblsOverMax val="0"/>
  </c:chart>
  <c:spPr>
    <a:solidFill>
      <a:schemeClr val="lt1"/>
    </a:solidFill>
    <a:ln w="9525" cap="flat" cmpd="sng" algn="ctr">
      <a:solidFill>
        <a:schemeClr val="tx1">
          <a:lumMod val="15000"/>
          <a:lumOff val="85000"/>
        </a:schemeClr>
      </a:solidFill>
      <a:round/>
    </a:ln>
    <a:effectLst/>
  </c:spPr>
  <c:txPr>
    <a:bodyPr/>
    <a:lstStyle/>
    <a:p>
      <a:pPr>
        <a:defRPr/>
      </a:pPr>
      <a:endParaRPr lang="zh-TW"/>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1" i="0" u="none" strike="noStrike" kern="1200" cap="all" spc="120" normalizeH="0" baseline="0">
                <a:solidFill>
                  <a:schemeClr val="tx1">
                    <a:lumMod val="65000"/>
                    <a:lumOff val="35000"/>
                  </a:schemeClr>
                </a:solidFill>
                <a:latin typeface="+mn-lt"/>
                <a:ea typeface="+mn-ea"/>
                <a:cs typeface="+mn-cs"/>
              </a:defRPr>
            </a:pPr>
            <a:r>
              <a:rPr lang="en-US" sz="1200"/>
              <a:t>Number of countries with </a:t>
            </a:r>
          </a:p>
          <a:p>
            <a:pPr>
              <a:defRPr sz="1200"/>
            </a:pPr>
            <a:r>
              <a:rPr lang="en-US" sz="1200"/>
              <a:t>References to </a:t>
            </a:r>
            <a:r>
              <a:rPr lang="en-US" sz="1200">
                <a:solidFill>
                  <a:schemeClr val="accent2"/>
                </a:solidFill>
              </a:rPr>
              <a:t>transport sub-sectors</a:t>
            </a:r>
          </a:p>
        </c:rich>
      </c:tx>
      <c:layout/>
      <c:overlay val="0"/>
      <c:spPr>
        <a:noFill/>
        <a:ln>
          <a:noFill/>
        </a:ln>
        <a:effectLst/>
      </c:spPr>
      <c:txPr>
        <a:bodyPr rot="0" spcFirstLastPara="1" vertOverflow="ellipsis" vert="horz" wrap="square" anchor="ctr" anchorCtr="1"/>
        <a:lstStyle/>
        <a:p>
          <a:pPr>
            <a:defRPr sz="1200" b="1" i="0" u="none" strike="noStrike" kern="1200" cap="all" spc="120" normalizeH="0" baseline="0">
              <a:solidFill>
                <a:schemeClr val="tx1">
                  <a:lumMod val="65000"/>
                  <a:lumOff val="35000"/>
                </a:schemeClr>
              </a:solidFill>
              <a:latin typeface="+mn-lt"/>
              <a:ea typeface="+mn-ea"/>
              <a:cs typeface="+mn-cs"/>
            </a:defRPr>
          </a:pPr>
          <a:endParaRPr lang="zh-TW"/>
        </a:p>
      </c:txPr>
    </c:title>
    <c:autoTitleDeleted val="0"/>
    <c:plotArea>
      <c:layout/>
      <c:barChart>
        <c:barDir val="col"/>
        <c:grouping val="clustered"/>
        <c:varyColors val="0"/>
        <c:ser>
          <c:idx val="0"/>
          <c:order val="0"/>
          <c:spPr>
            <a:solidFill>
              <a:schemeClr val="accent1"/>
            </a:solidFill>
            <a:ln>
              <a:noFill/>
            </a:ln>
            <a:effectLst/>
          </c:spPr>
          <c:invertIfNegative val="0"/>
          <c:dLbls>
            <c:spPr>
              <a:noFill/>
              <a:ln>
                <a:noFill/>
              </a:ln>
              <a:effectLst/>
            </c:spPr>
            <c:txPr>
              <a:bodyPr rot="0" spcFirstLastPara="1" vertOverflow="clip" horzOverflow="clip" vert="horz" wrap="square" lIns="38100" tIns="19050" rIns="38100" bIns="19050" anchor="ctr" anchorCtr="1">
                <a:spAutoFit/>
              </a:bodyPr>
              <a:lstStyle/>
              <a:p>
                <a:pPr>
                  <a:defRPr sz="800" b="0" i="0" u="none" strike="noStrike" kern="1200" baseline="0">
                    <a:solidFill>
                      <a:schemeClr val="tx1">
                        <a:lumMod val="50000"/>
                        <a:lumOff val="50000"/>
                      </a:schemeClr>
                    </a:solidFill>
                    <a:latin typeface="+mn-lt"/>
                    <a:ea typeface="+mn-ea"/>
                    <a:cs typeface="+mn-cs"/>
                  </a:defRPr>
                </a:pPr>
                <a:endParaRPr lang="zh-TW"/>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tx1">
                          <a:lumMod val="35000"/>
                          <a:lumOff val="65000"/>
                        </a:schemeClr>
                      </a:solidFill>
                    </a:ln>
                    <a:effectLst/>
                  </c:spPr>
                </c15:leaderLines>
              </c:ext>
            </c:extLst>
          </c:dLbls>
          <c:cat>
            <c:strRef>
              <c:f>'[2]Summary Graphs'!$B$5:$B$11</c:f>
              <c:strCache>
                <c:ptCount val="7"/>
                <c:pt idx="0">
                  <c:v>Heavy Rail</c:v>
                </c:pt>
                <c:pt idx="1">
                  <c:v>Water transport</c:v>
                </c:pt>
                <c:pt idx="2">
                  <c:v>Aviation</c:v>
                </c:pt>
                <c:pt idx="3">
                  <c:v>Urban Transport </c:v>
                </c:pt>
                <c:pt idx="4">
                  <c:v>Walking and Cycling</c:v>
                </c:pt>
                <c:pt idx="5">
                  <c:v>Rural Transport</c:v>
                </c:pt>
                <c:pt idx="6">
                  <c:v>High Speed Rail</c:v>
                </c:pt>
              </c:strCache>
            </c:strRef>
          </c:cat>
          <c:val>
            <c:numRef>
              <c:f>'[2]Summary Graphs'!$D$5:$D$11</c:f>
              <c:numCache>
                <c:formatCode>General</c:formatCode>
                <c:ptCount val="7"/>
                <c:pt idx="0">
                  <c:v>0.51724137931034486</c:v>
                </c:pt>
                <c:pt idx="1">
                  <c:v>0.34482758620689657</c:v>
                </c:pt>
                <c:pt idx="2">
                  <c:v>0.34482758620689657</c:v>
                </c:pt>
                <c:pt idx="3">
                  <c:v>0.2413793103448276</c:v>
                </c:pt>
                <c:pt idx="4">
                  <c:v>0.20689655172413793</c:v>
                </c:pt>
                <c:pt idx="5">
                  <c:v>0.10344827586206896</c:v>
                </c:pt>
                <c:pt idx="6">
                  <c:v>3.4482758620689655E-2</c:v>
                </c:pt>
              </c:numCache>
            </c:numRef>
          </c:val>
        </c:ser>
        <c:dLbls>
          <c:dLblPos val="outEnd"/>
          <c:showLegendKey val="0"/>
          <c:showVal val="1"/>
          <c:showCatName val="0"/>
          <c:showSerName val="0"/>
          <c:showPercent val="0"/>
          <c:showBubbleSize val="0"/>
        </c:dLbls>
        <c:gapWidth val="444"/>
        <c:overlap val="-90"/>
        <c:axId val="-1116532320"/>
        <c:axId val="-1116533408"/>
      </c:barChart>
      <c:catAx>
        <c:axId val="-1116532320"/>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800" b="0" i="0" u="none" strike="noStrike" kern="1200" cap="all" spc="120" normalizeH="0" baseline="0">
                <a:solidFill>
                  <a:schemeClr val="tx1">
                    <a:lumMod val="65000"/>
                    <a:lumOff val="35000"/>
                  </a:schemeClr>
                </a:solidFill>
                <a:latin typeface="+mn-lt"/>
                <a:ea typeface="+mn-ea"/>
                <a:cs typeface="+mn-cs"/>
              </a:defRPr>
            </a:pPr>
            <a:endParaRPr lang="zh-TW"/>
          </a:p>
        </c:txPr>
        <c:crossAx val="-1116533408"/>
        <c:crosses val="autoZero"/>
        <c:auto val="1"/>
        <c:lblAlgn val="ctr"/>
        <c:lblOffset val="100"/>
        <c:noMultiLvlLbl val="0"/>
      </c:catAx>
      <c:valAx>
        <c:axId val="-1116533408"/>
        <c:scaling>
          <c:orientation val="minMax"/>
        </c:scaling>
        <c:delete val="1"/>
        <c:axPos val="l"/>
        <c:numFmt formatCode="General" sourceLinked="1"/>
        <c:majorTickMark val="none"/>
        <c:minorTickMark val="none"/>
        <c:tickLblPos val="nextTo"/>
        <c:crossAx val="-1116532320"/>
        <c:crosses val="autoZero"/>
        <c:crossBetween val="between"/>
      </c:valAx>
      <c:spPr>
        <a:noFill/>
        <a:ln>
          <a:noFill/>
        </a:ln>
        <a:effectLst/>
      </c:spPr>
    </c:plotArea>
    <c:plotVisOnly val="1"/>
    <c:dispBlanksAs val="gap"/>
    <c:showDLblsOverMax val="0"/>
  </c:chart>
  <c:spPr>
    <a:solidFill>
      <a:schemeClr val="lt1"/>
    </a:solidFill>
    <a:ln w="9525" cap="flat" cmpd="sng" algn="ctr">
      <a:solidFill>
        <a:schemeClr val="tx1">
          <a:lumMod val="15000"/>
          <a:lumOff val="85000"/>
        </a:schemeClr>
      </a:solidFill>
      <a:round/>
    </a:ln>
    <a:effectLst/>
  </c:spPr>
  <c:txPr>
    <a:bodyPr/>
    <a:lstStyle/>
    <a:p>
      <a:pPr>
        <a:defRPr/>
      </a:pPr>
      <a:endParaRPr lang="zh-TW"/>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1" i="0" u="none" strike="noStrike" kern="1200" cap="all" spc="120" normalizeH="0" baseline="0">
                <a:solidFill>
                  <a:schemeClr val="tx1">
                    <a:lumMod val="65000"/>
                    <a:lumOff val="35000"/>
                  </a:schemeClr>
                </a:solidFill>
                <a:latin typeface="+mn-lt"/>
                <a:ea typeface="+mn-ea"/>
                <a:cs typeface="+mn-cs"/>
              </a:defRPr>
            </a:pPr>
            <a:r>
              <a:rPr lang="en-US" sz="1200"/>
              <a:t>Number of countries with </a:t>
            </a:r>
          </a:p>
          <a:p>
            <a:pPr>
              <a:defRPr sz="1200"/>
            </a:pPr>
            <a:r>
              <a:rPr lang="en-US" sz="1200"/>
              <a:t>References to </a:t>
            </a:r>
            <a:r>
              <a:rPr lang="en-US" sz="1200">
                <a:solidFill>
                  <a:schemeClr val="accent2"/>
                </a:solidFill>
              </a:rPr>
              <a:t>a-s-i</a:t>
            </a:r>
            <a:r>
              <a:rPr lang="en-US" sz="1200" baseline="0">
                <a:solidFill>
                  <a:schemeClr val="accent2"/>
                </a:solidFill>
              </a:rPr>
              <a:t> </a:t>
            </a:r>
            <a:r>
              <a:rPr lang="en-US" sz="1200">
                <a:solidFill>
                  <a:schemeClr val="accent2"/>
                </a:solidFill>
              </a:rPr>
              <a:t>measures</a:t>
            </a:r>
          </a:p>
        </c:rich>
      </c:tx>
      <c:layout/>
      <c:overlay val="0"/>
      <c:spPr>
        <a:noFill/>
        <a:ln>
          <a:noFill/>
        </a:ln>
        <a:effectLst/>
      </c:spPr>
      <c:txPr>
        <a:bodyPr rot="0" spcFirstLastPara="1" vertOverflow="ellipsis" vert="horz" wrap="square" anchor="ctr" anchorCtr="1"/>
        <a:lstStyle/>
        <a:p>
          <a:pPr>
            <a:defRPr sz="1200" b="1" i="0" u="none" strike="noStrike" kern="1200" cap="all" spc="120" normalizeH="0" baseline="0">
              <a:solidFill>
                <a:schemeClr val="tx1">
                  <a:lumMod val="65000"/>
                  <a:lumOff val="35000"/>
                </a:schemeClr>
              </a:solidFill>
              <a:latin typeface="+mn-lt"/>
              <a:ea typeface="+mn-ea"/>
              <a:cs typeface="+mn-cs"/>
            </a:defRPr>
          </a:pPr>
          <a:endParaRPr lang="zh-TW"/>
        </a:p>
      </c:txPr>
    </c:title>
    <c:autoTitleDeleted val="0"/>
    <c:plotArea>
      <c:layout>
        <c:manualLayout>
          <c:layoutTarget val="inner"/>
          <c:xMode val="edge"/>
          <c:yMode val="edge"/>
          <c:x val="2.3535663100039371E-2"/>
          <c:y val="0.21397569444444445"/>
          <c:w val="0.9529286737999213"/>
          <c:h val="0.15472139621651729"/>
        </c:manualLayout>
      </c:layout>
      <c:barChart>
        <c:barDir val="col"/>
        <c:grouping val="clustered"/>
        <c:varyColors val="0"/>
        <c:ser>
          <c:idx val="0"/>
          <c:order val="0"/>
          <c:spPr>
            <a:solidFill>
              <a:schemeClr val="accent1"/>
            </a:solidFill>
            <a:ln>
              <a:noFill/>
            </a:ln>
            <a:effectLst/>
          </c:spPr>
          <c:invertIfNegative val="0"/>
          <c:dPt>
            <c:idx val="0"/>
            <c:invertIfNegative val="0"/>
            <c:bubble3D val="0"/>
            <c:spPr>
              <a:solidFill>
                <a:srgbClr val="C00000"/>
              </a:solidFill>
              <a:ln>
                <a:noFill/>
              </a:ln>
              <a:effectLst/>
            </c:spPr>
          </c:dPt>
          <c:dPt>
            <c:idx val="1"/>
            <c:invertIfNegative val="0"/>
            <c:bubble3D val="0"/>
            <c:spPr>
              <a:solidFill>
                <a:srgbClr val="C00000"/>
              </a:solidFill>
              <a:ln>
                <a:noFill/>
              </a:ln>
              <a:effectLst/>
            </c:spPr>
          </c:dPt>
          <c:dPt>
            <c:idx val="2"/>
            <c:invertIfNegative val="0"/>
            <c:bubble3D val="0"/>
            <c:spPr>
              <a:solidFill>
                <a:srgbClr val="C00000"/>
              </a:solidFill>
              <a:ln>
                <a:noFill/>
              </a:ln>
              <a:effectLst/>
            </c:spPr>
          </c:dPt>
          <c:dPt>
            <c:idx val="3"/>
            <c:invertIfNegative val="0"/>
            <c:bubble3D val="0"/>
            <c:spPr>
              <a:solidFill>
                <a:srgbClr val="C00000"/>
              </a:solidFill>
              <a:ln>
                <a:noFill/>
              </a:ln>
              <a:effectLst/>
            </c:spPr>
          </c:dPt>
          <c:dPt>
            <c:idx val="8"/>
            <c:invertIfNegative val="0"/>
            <c:bubble3D val="0"/>
            <c:spPr>
              <a:solidFill>
                <a:schemeClr val="accent6"/>
              </a:solidFill>
              <a:ln>
                <a:noFill/>
              </a:ln>
              <a:effectLst/>
            </c:spPr>
          </c:dPt>
          <c:dPt>
            <c:idx val="9"/>
            <c:invertIfNegative val="0"/>
            <c:bubble3D val="0"/>
            <c:spPr>
              <a:solidFill>
                <a:schemeClr val="accent6"/>
              </a:solidFill>
              <a:ln>
                <a:noFill/>
              </a:ln>
              <a:effectLst/>
            </c:spPr>
          </c:dPt>
          <c:dPt>
            <c:idx val="10"/>
            <c:invertIfNegative val="0"/>
            <c:bubble3D val="0"/>
            <c:spPr>
              <a:solidFill>
                <a:schemeClr val="accent6"/>
              </a:solidFill>
              <a:ln>
                <a:noFill/>
              </a:ln>
              <a:effectLst/>
            </c:spPr>
          </c:dPt>
          <c:dPt>
            <c:idx val="11"/>
            <c:invertIfNegative val="0"/>
            <c:bubble3D val="0"/>
            <c:spPr>
              <a:solidFill>
                <a:schemeClr val="accent6"/>
              </a:solidFill>
              <a:ln>
                <a:noFill/>
              </a:ln>
              <a:effectLst/>
            </c:spPr>
          </c:dPt>
          <c:dPt>
            <c:idx val="13"/>
            <c:invertIfNegative val="0"/>
            <c:bubble3D val="0"/>
            <c:spPr>
              <a:solidFill>
                <a:schemeClr val="accent4"/>
              </a:solidFill>
              <a:ln>
                <a:noFill/>
              </a:ln>
              <a:effectLst/>
            </c:spPr>
          </c:dPt>
          <c:dPt>
            <c:idx val="14"/>
            <c:invertIfNegative val="0"/>
            <c:bubble3D val="0"/>
            <c:spPr>
              <a:solidFill>
                <a:schemeClr val="accent4"/>
              </a:solidFill>
              <a:ln>
                <a:noFill/>
              </a:ln>
              <a:effectLst/>
            </c:spPr>
          </c:dPt>
          <c:dPt>
            <c:idx val="15"/>
            <c:invertIfNegative val="0"/>
            <c:bubble3D val="0"/>
            <c:spPr>
              <a:solidFill>
                <a:schemeClr val="accent4"/>
              </a:solidFill>
              <a:ln>
                <a:noFill/>
              </a:ln>
              <a:effectLst/>
            </c:spPr>
          </c:dPt>
          <c:dLbls>
            <c:spPr>
              <a:noFill/>
              <a:ln>
                <a:noFill/>
              </a:ln>
              <a:effectLst/>
            </c:spPr>
            <c:txPr>
              <a:bodyPr rot="0" spcFirstLastPara="1" vertOverflow="clip" horzOverflow="clip" vert="horz" wrap="square" lIns="38100" tIns="19050" rIns="38100" bIns="19050" anchor="ctr" anchorCtr="1">
                <a:spAutoFit/>
              </a:bodyPr>
              <a:lstStyle/>
              <a:p>
                <a:pPr>
                  <a:defRPr sz="800" b="0" i="0" u="none" strike="noStrike" kern="1200" baseline="0">
                    <a:solidFill>
                      <a:schemeClr val="tx1">
                        <a:lumMod val="50000"/>
                        <a:lumOff val="50000"/>
                      </a:schemeClr>
                    </a:solidFill>
                    <a:latin typeface="+mn-lt"/>
                    <a:ea typeface="+mn-ea"/>
                    <a:cs typeface="+mn-cs"/>
                  </a:defRPr>
                </a:pPr>
                <a:endParaRPr lang="zh-TW"/>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tx1">
                          <a:lumMod val="35000"/>
                          <a:lumOff val="65000"/>
                        </a:schemeClr>
                      </a:solidFill>
                    </a:ln>
                    <a:effectLst/>
                  </c:spPr>
                </c15:leaderLines>
              </c:ext>
            </c:extLst>
          </c:dLbls>
          <c:cat>
            <c:strRef>
              <c:f>'[2]Summary Graphs'!$B$12:$B$27</c:f>
              <c:strCache>
                <c:ptCount val="16"/>
                <c:pt idx="0">
                  <c:v>Land Use</c:v>
                </c:pt>
                <c:pt idx="1">
                  <c:v>Vehicle Restrictions</c:v>
                </c:pt>
                <c:pt idx="2">
                  <c:v>Mobility Management</c:v>
                </c:pt>
                <c:pt idx="3">
                  <c:v>Congestion / LEZ</c:v>
                </c:pt>
                <c:pt idx="4">
                  <c:v>Cycling Measures</c:v>
                </c:pt>
                <c:pt idx="5">
                  <c:v>Public Transport (Bus)</c:v>
                </c:pt>
                <c:pt idx="6">
                  <c:v>Public Transport (Metro)</c:v>
                </c:pt>
                <c:pt idx="7">
                  <c:v>Walking Measures</c:v>
                </c:pt>
                <c:pt idx="8">
                  <c:v>E- mobility</c:v>
                </c:pt>
                <c:pt idx="9">
                  <c:v>Other Efficiency Measures</c:v>
                </c:pt>
                <c:pt idx="10">
                  <c:v>Alternative Fuels</c:v>
                </c:pt>
                <c:pt idx="11">
                  <c:v>Vehicle Emission Standards</c:v>
                </c:pt>
                <c:pt idx="12">
                  <c:v>Green Freight</c:v>
                </c:pt>
                <c:pt idx="13">
                  <c:v>Road Infrastructure Development</c:v>
                </c:pt>
                <c:pt idx="14">
                  <c:v>ITS</c:v>
                </c:pt>
                <c:pt idx="15">
                  <c:v>Data and Modelling</c:v>
                </c:pt>
              </c:strCache>
            </c:strRef>
          </c:cat>
          <c:val>
            <c:numRef>
              <c:f>'[2]Summary Graphs'!$D$12:$D$27</c:f>
              <c:numCache>
                <c:formatCode>General</c:formatCode>
                <c:ptCount val="16"/>
                <c:pt idx="0">
                  <c:v>0.10344827586206896</c:v>
                </c:pt>
                <c:pt idx="1">
                  <c:v>0.10344827586206896</c:v>
                </c:pt>
                <c:pt idx="2">
                  <c:v>0.10344827586206896</c:v>
                </c:pt>
                <c:pt idx="3">
                  <c:v>3.4482758620689655E-2</c:v>
                </c:pt>
                <c:pt idx="4">
                  <c:v>0.27586206896551724</c:v>
                </c:pt>
                <c:pt idx="5">
                  <c:v>0.27586206896551724</c:v>
                </c:pt>
                <c:pt idx="6">
                  <c:v>0.20689655172413793</c:v>
                </c:pt>
                <c:pt idx="7">
                  <c:v>6.8965517241379309E-2</c:v>
                </c:pt>
                <c:pt idx="8">
                  <c:v>0.27586206896551724</c:v>
                </c:pt>
                <c:pt idx="9">
                  <c:v>0.20689655172413793</c:v>
                </c:pt>
                <c:pt idx="10">
                  <c:v>0.13793103448275862</c:v>
                </c:pt>
                <c:pt idx="11">
                  <c:v>6.8965517241379309E-2</c:v>
                </c:pt>
                <c:pt idx="12">
                  <c:v>3.4482758620689655E-2</c:v>
                </c:pt>
                <c:pt idx="13">
                  <c:v>0.44827586206896552</c:v>
                </c:pt>
                <c:pt idx="14">
                  <c:v>0.17241379310344829</c:v>
                </c:pt>
                <c:pt idx="15">
                  <c:v>6.8965517241379309E-2</c:v>
                </c:pt>
              </c:numCache>
            </c:numRef>
          </c:val>
        </c:ser>
        <c:dLbls>
          <c:dLblPos val="outEnd"/>
          <c:showLegendKey val="0"/>
          <c:showVal val="1"/>
          <c:showCatName val="0"/>
          <c:showSerName val="0"/>
          <c:showPercent val="0"/>
          <c:showBubbleSize val="0"/>
        </c:dLbls>
        <c:gapWidth val="444"/>
        <c:overlap val="-90"/>
        <c:axId val="-1116535584"/>
        <c:axId val="-1116526880"/>
      </c:barChart>
      <c:catAx>
        <c:axId val="-1116535584"/>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800" b="0" i="0" u="none" strike="noStrike" kern="1200" cap="all" spc="120" normalizeH="0" baseline="0">
                <a:solidFill>
                  <a:schemeClr val="tx1">
                    <a:lumMod val="65000"/>
                    <a:lumOff val="35000"/>
                  </a:schemeClr>
                </a:solidFill>
                <a:latin typeface="+mn-lt"/>
                <a:ea typeface="+mn-ea"/>
                <a:cs typeface="+mn-cs"/>
              </a:defRPr>
            </a:pPr>
            <a:endParaRPr lang="zh-TW"/>
          </a:p>
        </c:txPr>
        <c:crossAx val="-1116526880"/>
        <c:crosses val="autoZero"/>
        <c:auto val="1"/>
        <c:lblAlgn val="ctr"/>
        <c:lblOffset val="100"/>
        <c:noMultiLvlLbl val="0"/>
      </c:catAx>
      <c:valAx>
        <c:axId val="-1116526880"/>
        <c:scaling>
          <c:orientation val="minMax"/>
        </c:scaling>
        <c:delete val="1"/>
        <c:axPos val="l"/>
        <c:numFmt formatCode="General" sourceLinked="1"/>
        <c:majorTickMark val="none"/>
        <c:minorTickMark val="none"/>
        <c:tickLblPos val="nextTo"/>
        <c:crossAx val="-1116535584"/>
        <c:crosses val="autoZero"/>
        <c:crossBetween val="between"/>
      </c:valAx>
      <c:spPr>
        <a:noFill/>
        <a:ln>
          <a:noFill/>
        </a:ln>
        <a:effectLst/>
      </c:spPr>
    </c:plotArea>
    <c:plotVisOnly val="1"/>
    <c:dispBlanksAs val="gap"/>
    <c:showDLblsOverMax val="0"/>
  </c:chart>
  <c:spPr>
    <a:solidFill>
      <a:schemeClr val="lt1"/>
    </a:solidFill>
    <a:ln w="9525" cap="flat" cmpd="sng" algn="ctr">
      <a:solidFill>
        <a:schemeClr val="tx1">
          <a:lumMod val="15000"/>
          <a:lumOff val="85000"/>
        </a:schemeClr>
      </a:solidFill>
      <a:round/>
    </a:ln>
    <a:effectLst/>
  </c:spPr>
  <c:txPr>
    <a:bodyPr/>
    <a:lstStyle/>
    <a:p>
      <a:pPr>
        <a:defRPr/>
      </a:pPr>
      <a:endParaRPr lang="zh-TW"/>
    </a:p>
  </c:txPr>
  <c:printSettings>
    <c:headerFooter/>
    <c:pageMargins b="0.75" l="0.7" r="0.7" t="0.75" header="0.3" footer="0.3"/>
    <c:pageSetup/>
  </c:printSettings>
  <c:userShapes r:id="rId3"/>
</c:chartSpace>
</file>

<file path=xl/charts/chart9.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1" i="0" u="none" strike="noStrike" kern="1200" cap="all" spc="120" normalizeH="0" baseline="0">
                <a:solidFill>
                  <a:schemeClr val="tx1">
                    <a:lumMod val="65000"/>
                    <a:lumOff val="35000"/>
                  </a:schemeClr>
                </a:solidFill>
                <a:latin typeface="+mn-lt"/>
                <a:ea typeface="+mn-ea"/>
                <a:cs typeface="+mn-cs"/>
              </a:defRPr>
            </a:pPr>
            <a:r>
              <a:rPr lang="en-US" sz="1200"/>
              <a:t>Number of countries with </a:t>
            </a:r>
          </a:p>
          <a:p>
            <a:pPr>
              <a:defRPr sz="1200"/>
            </a:pPr>
            <a:r>
              <a:rPr lang="en-US" sz="1200"/>
              <a:t>References to </a:t>
            </a:r>
            <a:r>
              <a:rPr lang="en-US" sz="1200">
                <a:solidFill>
                  <a:schemeClr val="accent2"/>
                </a:solidFill>
              </a:rPr>
              <a:t>SuM4all objectives</a:t>
            </a:r>
            <a:endParaRPr lang="en-US" sz="1200"/>
          </a:p>
        </c:rich>
      </c:tx>
      <c:layout/>
      <c:overlay val="0"/>
      <c:spPr>
        <a:noFill/>
        <a:ln>
          <a:noFill/>
        </a:ln>
        <a:effectLst/>
      </c:spPr>
      <c:txPr>
        <a:bodyPr rot="0" spcFirstLastPara="1" vertOverflow="ellipsis" vert="horz" wrap="square" anchor="ctr" anchorCtr="1"/>
        <a:lstStyle/>
        <a:p>
          <a:pPr>
            <a:defRPr sz="1200" b="1" i="0" u="none" strike="noStrike" kern="1200" cap="all" spc="120" normalizeH="0" baseline="0">
              <a:solidFill>
                <a:schemeClr val="tx1">
                  <a:lumMod val="65000"/>
                  <a:lumOff val="35000"/>
                </a:schemeClr>
              </a:solidFill>
              <a:latin typeface="+mn-lt"/>
              <a:ea typeface="+mn-ea"/>
              <a:cs typeface="+mn-cs"/>
            </a:defRPr>
          </a:pPr>
          <a:endParaRPr lang="zh-TW"/>
        </a:p>
      </c:txPr>
    </c:title>
    <c:autoTitleDeleted val="0"/>
    <c:plotArea>
      <c:layout/>
      <c:barChart>
        <c:barDir val="col"/>
        <c:grouping val="clustered"/>
        <c:varyColors val="0"/>
        <c:ser>
          <c:idx val="0"/>
          <c:order val="0"/>
          <c:spPr>
            <a:solidFill>
              <a:schemeClr val="accent1"/>
            </a:solidFill>
            <a:ln>
              <a:noFill/>
            </a:ln>
            <a:effectLst/>
          </c:spPr>
          <c:invertIfNegative val="0"/>
          <c:dLbls>
            <c:spPr>
              <a:noFill/>
              <a:ln>
                <a:noFill/>
              </a:ln>
              <a:effectLst/>
            </c:spPr>
            <c:txPr>
              <a:bodyPr rot="0" spcFirstLastPara="1" vertOverflow="clip" horzOverflow="clip" vert="horz" wrap="square" lIns="38100" tIns="19050" rIns="38100" bIns="19050" anchor="ctr" anchorCtr="1">
                <a:spAutoFit/>
              </a:bodyPr>
              <a:lstStyle/>
              <a:p>
                <a:pPr>
                  <a:defRPr sz="800" b="0" i="0" u="none" strike="noStrike" kern="1200" baseline="0">
                    <a:solidFill>
                      <a:schemeClr val="tx1">
                        <a:lumMod val="50000"/>
                        <a:lumOff val="50000"/>
                      </a:schemeClr>
                    </a:solidFill>
                    <a:latin typeface="+mn-lt"/>
                    <a:ea typeface="+mn-ea"/>
                    <a:cs typeface="+mn-cs"/>
                  </a:defRPr>
                </a:pPr>
                <a:endParaRPr lang="zh-TW"/>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tx1">
                          <a:lumMod val="35000"/>
                          <a:lumOff val="65000"/>
                        </a:schemeClr>
                      </a:solidFill>
                    </a:ln>
                    <a:effectLst/>
                  </c:spPr>
                </c15:leaderLines>
              </c:ext>
            </c:extLst>
          </c:dLbls>
          <c:cat>
            <c:strRef>
              <c:f>'[2]Summary Graphs'!$B$37:$B$40</c:f>
              <c:strCache>
                <c:ptCount val="4"/>
                <c:pt idx="0">
                  <c:v>Universal Access</c:v>
                </c:pt>
                <c:pt idx="1">
                  <c:v>Efficiency</c:v>
                </c:pt>
                <c:pt idx="2">
                  <c:v>Safety</c:v>
                </c:pt>
                <c:pt idx="3">
                  <c:v>Green Mobility</c:v>
                </c:pt>
              </c:strCache>
            </c:strRef>
          </c:cat>
          <c:val>
            <c:numRef>
              <c:f>'[2]Summary Graphs'!$D$37:$D$40</c:f>
              <c:numCache>
                <c:formatCode>General</c:formatCode>
                <c:ptCount val="4"/>
                <c:pt idx="0">
                  <c:v>0.41379310344827586</c:v>
                </c:pt>
                <c:pt idx="1">
                  <c:v>0.17241379310344829</c:v>
                </c:pt>
                <c:pt idx="2">
                  <c:v>0.2413793103448276</c:v>
                </c:pt>
                <c:pt idx="3">
                  <c:v>0.37931034482758619</c:v>
                </c:pt>
              </c:numCache>
            </c:numRef>
          </c:val>
        </c:ser>
        <c:dLbls>
          <c:dLblPos val="outEnd"/>
          <c:showLegendKey val="0"/>
          <c:showVal val="1"/>
          <c:showCatName val="0"/>
          <c:showSerName val="0"/>
          <c:showPercent val="0"/>
          <c:showBubbleSize val="0"/>
        </c:dLbls>
        <c:gapWidth val="444"/>
        <c:overlap val="-90"/>
        <c:axId val="-1116527424"/>
        <c:axId val="-1116526336"/>
      </c:barChart>
      <c:catAx>
        <c:axId val="-1116527424"/>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0" spcFirstLastPara="1" vertOverflow="ellipsis" wrap="square" anchor="ctr" anchorCtr="1"/>
          <a:lstStyle/>
          <a:p>
            <a:pPr>
              <a:defRPr sz="800" b="0" i="0" u="none" strike="noStrike" kern="1200" cap="all" spc="120" normalizeH="0" baseline="0">
                <a:solidFill>
                  <a:schemeClr val="tx1">
                    <a:lumMod val="65000"/>
                    <a:lumOff val="35000"/>
                  </a:schemeClr>
                </a:solidFill>
                <a:latin typeface="+mn-lt"/>
                <a:ea typeface="+mn-ea"/>
                <a:cs typeface="+mn-cs"/>
              </a:defRPr>
            </a:pPr>
            <a:endParaRPr lang="zh-TW"/>
          </a:p>
        </c:txPr>
        <c:crossAx val="-1116526336"/>
        <c:crosses val="autoZero"/>
        <c:auto val="1"/>
        <c:lblAlgn val="ctr"/>
        <c:lblOffset val="100"/>
        <c:noMultiLvlLbl val="0"/>
      </c:catAx>
      <c:valAx>
        <c:axId val="-1116526336"/>
        <c:scaling>
          <c:orientation val="minMax"/>
        </c:scaling>
        <c:delete val="1"/>
        <c:axPos val="l"/>
        <c:numFmt formatCode="General" sourceLinked="1"/>
        <c:majorTickMark val="none"/>
        <c:minorTickMark val="none"/>
        <c:tickLblPos val="nextTo"/>
        <c:crossAx val="-1116527424"/>
        <c:crosses val="autoZero"/>
        <c:crossBetween val="between"/>
      </c:valAx>
      <c:spPr>
        <a:noFill/>
        <a:ln>
          <a:noFill/>
        </a:ln>
        <a:effectLst/>
      </c:spPr>
    </c:plotArea>
    <c:plotVisOnly val="1"/>
    <c:dispBlanksAs val="gap"/>
    <c:showDLblsOverMax val="0"/>
  </c:chart>
  <c:spPr>
    <a:solidFill>
      <a:schemeClr val="lt1"/>
    </a:solidFill>
    <a:ln w="9525" cap="flat" cmpd="sng" algn="ctr">
      <a:solidFill>
        <a:schemeClr val="tx1">
          <a:lumMod val="15000"/>
          <a:lumOff val="85000"/>
        </a:schemeClr>
      </a:solidFill>
      <a:round/>
    </a:ln>
    <a:effectLst/>
  </c:spPr>
  <c:txPr>
    <a:bodyPr/>
    <a:lstStyle/>
    <a:p>
      <a:pPr>
        <a:defRPr/>
      </a:pPr>
      <a:endParaRPr lang="zh-TW"/>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1" i="0" u="none" strike="noStrike" kern="1200" cap="all" spc="120" normalizeH="0" baseline="0">
                <a:solidFill>
                  <a:schemeClr val="tx1">
                    <a:lumMod val="65000"/>
                    <a:lumOff val="35000"/>
                  </a:schemeClr>
                </a:solidFill>
                <a:latin typeface="+mn-lt"/>
                <a:ea typeface="+mn-ea"/>
                <a:cs typeface="+mn-cs"/>
              </a:defRPr>
            </a:pPr>
            <a:r>
              <a:rPr lang="en-US" sz="1200"/>
              <a:t>Level of Information to transport sector </a:t>
            </a:r>
            <a:br>
              <a:rPr lang="en-US" sz="1200"/>
            </a:br>
            <a:r>
              <a:rPr lang="en-US" sz="1200"/>
              <a:t>(5 = consideration info; 1 = no info)</a:t>
            </a:r>
          </a:p>
        </c:rich>
      </c:tx>
      <c:overlay val="0"/>
      <c:spPr>
        <a:noFill/>
        <a:ln>
          <a:noFill/>
        </a:ln>
        <a:effectLst/>
      </c:spPr>
      <c:txPr>
        <a:bodyPr rot="0" spcFirstLastPara="1" vertOverflow="ellipsis" vert="horz" wrap="square" anchor="ctr" anchorCtr="1"/>
        <a:lstStyle/>
        <a:p>
          <a:pPr>
            <a:defRPr sz="1200" b="1" i="0" u="none" strike="noStrike" kern="1200" cap="all" spc="120" normalizeH="0" baseline="0">
              <a:solidFill>
                <a:schemeClr val="tx1">
                  <a:lumMod val="65000"/>
                  <a:lumOff val="35000"/>
                </a:schemeClr>
              </a:solidFill>
              <a:latin typeface="+mn-lt"/>
              <a:ea typeface="+mn-ea"/>
              <a:cs typeface="+mn-cs"/>
            </a:defRPr>
          </a:pPr>
          <a:endParaRPr lang="zh-TW"/>
        </a:p>
      </c:txPr>
    </c:title>
    <c:autoTitleDeleted val="0"/>
    <c:plotArea>
      <c:layout/>
      <c:barChart>
        <c:barDir val="col"/>
        <c:grouping val="clustered"/>
        <c:varyColors val="0"/>
        <c:ser>
          <c:idx val="0"/>
          <c:order val="0"/>
          <c:spPr>
            <a:solidFill>
              <a:schemeClr val="accent1"/>
            </a:solidFill>
            <a:ln>
              <a:noFill/>
            </a:ln>
            <a:effectLst/>
          </c:spPr>
          <c:invertIfNegative val="0"/>
          <c:dLbls>
            <c:spPr>
              <a:noFill/>
              <a:ln>
                <a:noFill/>
              </a:ln>
              <a:effectLst/>
            </c:spPr>
            <c:txPr>
              <a:bodyPr rot="0" spcFirstLastPara="1" vertOverflow="clip" horzOverflow="clip" vert="horz" wrap="square" lIns="38100" tIns="19050" rIns="38100" bIns="19050" anchor="ctr" anchorCtr="1">
                <a:spAutoFit/>
              </a:bodyPr>
              <a:lstStyle/>
              <a:p>
                <a:pPr>
                  <a:defRPr sz="800" b="0" i="0" u="none" strike="noStrike" kern="1200" baseline="0">
                    <a:solidFill>
                      <a:schemeClr val="tx1">
                        <a:lumMod val="50000"/>
                        <a:lumOff val="50000"/>
                      </a:schemeClr>
                    </a:solidFill>
                    <a:latin typeface="+mn-lt"/>
                    <a:ea typeface="+mn-ea"/>
                    <a:cs typeface="+mn-cs"/>
                  </a:defRPr>
                </a:pPr>
                <a:endParaRPr lang="zh-TW"/>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tx1">
                          <a:lumMod val="35000"/>
                          <a:lumOff val="65000"/>
                        </a:schemeClr>
                      </a:solidFill>
                    </a:ln>
                    <a:effectLst/>
                  </c:spPr>
                </c15:leaderLines>
              </c:ext>
            </c:extLst>
          </c:dLbls>
          <c:cat>
            <c:strRef>
              <c:f>'[2]Summary Graphs'!$B$96:$B$100</c:f>
              <c:strCache>
                <c:ptCount val="5"/>
                <c:pt idx="0">
                  <c:v>5: 
Considerable info</c:v>
                </c:pt>
                <c:pt idx="1">
                  <c:v>4: 
Some info</c:v>
                </c:pt>
                <c:pt idx="2">
                  <c:v>3: 
Brief info</c:v>
                </c:pt>
                <c:pt idx="3">
                  <c:v>2: 
Only mentioned w/ other sectors</c:v>
                </c:pt>
                <c:pt idx="4">
                  <c:v>1: 
No info</c:v>
                </c:pt>
              </c:strCache>
            </c:strRef>
          </c:cat>
          <c:val>
            <c:numRef>
              <c:f>'[2]Summary Graphs'!$D$96:$D$100</c:f>
              <c:numCache>
                <c:formatCode>General</c:formatCode>
                <c:ptCount val="5"/>
                <c:pt idx="0">
                  <c:v>0.34482758620689657</c:v>
                </c:pt>
                <c:pt idx="1">
                  <c:v>0.27586206896551724</c:v>
                </c:pt>
                <c:pt idx="2">
                  <c:v>0.13793103448275862</c:v>
                </c:pt>
                <c:pt idx="3">
                  <c:v>0.20689655172413793</c:v>
                </c:pt>
                <c:pt idx="4">
                  <c:v>3.4482758620689655E-2</c:v>
                </c:pt>
              </c:numCache>
            </c:numRef>
          </c:val>
        </c:ser>
        <c:dLbls>
          <c:dLblPos val="outEnd"/>
          <c:showLegendKey val="0"/>
          <c:showVal val="1"/>
          <c:showCatName val="0"/>
          <c:showSerName val="0"/>
          <c:showPercent val="0"/>
          <c:showBubbleSize val="0"/>
        </c:dLbls>
        <c:gapWidth val="444"/>
        <c:overlap val="-90"/>
        <c:axId val="-1116524704"/>
        <c:axId val="-1116534496"/>
      </c:barChart>
      <c:catAx>
        <c:axId val="-1116524704"/>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800" b="0" i="0" u="none" strike="noStrike" kern="1200" cap="all" spc="120" normalizeH="0" baseline="0">
                <a:solidFill>
                  <a:schemeClr val="tx1">
                    <a:lumMod val="65000"/>
                    <a:lumOff val="35000"/>
                  </a:schemeClr>
                </a:solidFill>
                <a:latin typeface="+mn-lt"/>
                <a:ea typeface="+mn-ea"/>
                <a:cs typeface="+mn-cs"/>
              </a:defRPr>
            </a:pPr>
            <a:endParaRPr lang="zh-TW"/>
          </a:p>
        </c:txPr>
        <c:crossAx val="-1116534496"/>
        <c:crosses val="autoZero"/>
        <c:auto val="1"/>
        <c:lblAlgn val="ctr"/>
        <c:lblOffset val="100"/>
        <c:noMultiLvlLbl val="0"/>
      </c:catAx>
      <c:valAx>
        <c:axId val="-1116534496"/>
        <c:scaling>
          <c:orientation val="minMax"/>
        </c:scaling>
        <c:delete val="1"/>
        <c:axPos val="l"/>
        <c:numFmt formatCode="General" sourceLinked="1"/>
        <c:majorTickMark val="none"/>
        <c:minorTickMark val="none"/>
        <c:tickLblPos val="nextTo"/>
        <c:crossAx val="-1116524704"/>
        <c:crosses val="autoZero"/>
        <c:crossBetween val="between"/>
      </c:valAx>
      <c:spPr>
        <a:noFill/>
        <a:ln>
          <a:noFill/>
        </a:ln>
        <a:effectLst/>
      </c:spPr>
    </c:plotArea>
    <c:plotVisOnly val="1"/>
    <c:dispBlanksAs val="gap"/>
    <c:showDLblsOverMax val="0"/>
  </c:chart>
  <c:spPr>
    <a:solidFill>
      <a:schemeClr val="lt1"/>
    </a:solidFill>
    <a:ln w="9525" cap="flat" cmpd="sng" algn="ctr">
      <a:solidFill>
        <a:schemeClr val="tx1">
          <a:lumMod val="15000"/>
          <a:lumOff val="85000"/>
        </a:schemeClr>
      </a:solidFill>
      <a:round/>
    </a:ln>
    <a:effectLst/>
  </c:spPr>
  <c:txPr>
    <a:bodyPr/>
    <a:lstStyle/>
    <a:p>
      <a:pPr>
        <a:defRPr/>
      </a:pPr>
      <a:endParaRPr lang="zh-TW"/>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1" i="0" u="none" strike="noStrike" kern="1200" cap="all" spc="120" normalizeH="0" baseline="0">
                <a:solidFill>
                  <a:schemeClr val="tx1">
                    <a:lumMod val="65000"/>
                    <a:lumOff val="35000"/>
                  </a:schemeClr>
                </a:solidFill>
                <a:latin typeface="+mn-lt"/>
                <a:ea typeface="+mn-ea"/>
                <a:cs typeface="+mn-cs"/>
              </a:defRPr>
            </a:pPr>
            <a:r>
              <a:rPr lang="en-US" sz="1200"/>
              <a:t>share of countries with </a:t>
            </a:r>
          </a:p>
          <a:p>
            <a:pPr>
              <a:defRPr sz="1200"/>
            </a:pPr>
            <a:r>
              <a:rPr lang="en-US" sz="1200"/>
              <a:t>References to </a:t>
            </a:r>
            <a:r>
              <a:rPr lang="en-US" sz="1200">
                <a:solidFill>
                  <a:schemeClr val="accent2"/>
                </a:solidFill>
              </a:rPr>
              <a:t>transport development</a:t>
            </a:r>
            <a:r>
              <a:rPr lang="en-US" sz="1200" baseline="0">
                <a:solidFill>
                  <a:schemeClr val="accent2"/>
                </a:solidFill>
              </a:rPr>
              <a:t> benefits</a:t>
            </a:r>
            <a:endParaRPr lang="en-US" sz="1200"/>
          </a:p>
        </c:rich>
      </c:tx>
      <c:layout/>
      <c:overlay val="0"/>
      <c:spPr>
        <a:noFill/>
        <a:ln>
          <a:noFill/>
        </a:ln>
        <a:effectLst/>
      </c:spPr>
      <c:txPr>
        <a:bodyPr rot="0" spcFirstLastPara="1" vertOverflow="ellipsis" vert="horz" wrap="square" anchor="ctr" anchorCtr="1"/>
        <a:lstStyle/>
        <a:p>
          <a:pPr>
            <a:defRPr sz="1200" b="1" i="0" u="none" strike="noStrike" kern="1200" cap="all" spc="120" normalizeH="0" baseline="0">
              <a:solidFill>
                <a:schemeClr val="tx1">
                  <a:lumMod val="65000"/>
                  <a:lumOff val="35000"/>
                </a:schemeClr>
              </a:solidFill>
              <a:latin typeface="+mn-lt"/>
              <a:ea typeface="+mn-ea"/>
              <a:cs typeface="+mn-cs"/>
            </a:defRPr>
          </a:pPr>
          <a:endParaRPr lang="zh-TW"/>
        </a:p>
      </c:txPr>
    </c:title>
    <c:autoTitleDeleted val="0"/>
    <c:plotArea>
      <c:layout>
        <c:manualLayout>
          <c:layoutTarget val="inner"/>
          <c:xMode val="edge"/>
          <c:yMode val="edge"/>
          <c:x val="3.0555555555555555E-2"/>
          <c:y val="0.22267389340560073"/>
          <c:w val="0.93888888888888888"/>
          <c:h val="0.23021284270650108"/>
        </c:manualLayout>
      </c:layout>
      <c:barChart>
        <c:barDir val="col"/>
        <c:grouping val="clustered"/>
        <c:varyColors val="0"/>
        <c:ser>
          <c:idx val="0"/>
          <c:order val="0"/>
          <c:spPr>
            <a:solidFill>
              <a:schemeClr val="accent1"/>
            </a:solidFill>
            <a:ln>
              <a:noFill/>
            </a:ln>
            <a:effectLst/>
          </c:spPr>
          <c:invertIfNegative val="0"/>
          <c:dPt>
            <c:idx val="0"/>
            <c:invertIfNegative val="0"/>
            <c:bubble3D val="0"/>
            <c:spPr>
              <a:solidFill>
                <a:srgbClr val="C00000"/>
              </a:solidFill>
              <a:ln>
                <a:noFill/>
              </a:ln>
              <a:effectLst/>
            </c:spPr>
          </c:dPt>
          <c:dPt>
            <c:idx val="1"/>
            <c:invertIfNegative val="0"/>
            <c:bubble3D val="0"/>
            <c:spPr>
              <a:solidFill>
                <a:schemeClr val="accent4">
                  <a:lumMod val="75000"/>
                </a:schemeClr>
              </a:solidFill>
              <a:ln>
                <a:noFill/>
              </a:ln>
              <a:effectLst/>
            </c:spPr>
          </c:dPt>
          <c:dPt>
            <c:idx val="2"/>
            <c:invertIfNegative val="0"/>
            <c:bubble3D val="0"/>
            <c:spPr>
              <a:solidFill>
                <a:srgbClr val="00B050"/>
              </a:solidFill>
              <a:ln>
                <a:noFill/>
              </a:ln>
              <a:effectLst/>
            </c:spPr>
          </c:dPt>
          <c:dPt>
            <c:idx val="3"/>
            <c:invertIfNegative val="0"/>
            <c:bubble3D val="0"/>
            <c:spPr>
              <a:solidFill>
                <a:srgbClr val="00B050"/>
              </a:solidFill>
              <a:ln>
                <a:noFill/>
              </a:ln>
              <a:effectLst/>
            </c:spPr>
          </c:dPt>
          <c:dPt>
            <c:idx val="4"/>
            <c:invertIfNegative val="0"/>
            <c:bubble3D val="0"/>
            <c:spPr>
              <a:solidFill>
                <a:schemeClr val="accent2"/>
              </a:solidFill>
              <a:ln>
                <a:noFill/>
              </a:ln>
              <a:effectLst/>
            </c:spPr>
          </c:dPt>
          <c:dPt>
            <c:idx val="5"/>
            <c:invertIfNegative val="0"/>
            <c:bubble3D val="0"/>
            <c:spPr>
              <a:solidFill>
                <a:schemeClr val="accent2"/>
              </a:solidFill>
              <a:ln>
                <a:noFill/>
              </a:ln>
              <a:effectLst/>
            </c:spPr>
          </c:dPt>
          <c:dPt>
            <c:idx val="6"/>
            <c:invertIfNegative val="0"/>
            <c:bubble3D val="0"/>
            <c:spPr>
              <a:solidFill>
                <a:schemeClr val="accent2"/>
              </a:solidFill>
              <a:ln>
                <a:noFill/>
              </a:ln>
              <a:effectLst/>
            </c:spPr>
          </c:dPt>
          <c:dPt>
            <c:idx val="7"/>
            <c:invertIfNegative val="0"/>
            <c:bubble3D val="0"/>
            <c:spPr>
              <a:solidFill>
                <a:schemeClr val="accent4"/>
              </a:solidFill>
              <a:ln>
                <a:noFill/>
              </a:ln>
              <a:effectLst/>
            </c:spPr>
          </c:dPt>
          <c:dPt>
            <c:idx val="8"/>
            <c:invertIfNegative val="0"/>
            <c:bubble3D val="0"/>
            <c:spPr>
              <a:solidFill>
                <a:schemeClr val="accent4"/>
              </a:solidFill>
              <a:ln>
                <a:noFill/>
              </a:ln>
              <a:effectLst/>
            </c:spPr>
          </c:dPt>
          <c:dLbls>
            <c:spPr>
              <a:noFill/>
              <a:ln>
                <a:noFill/>
              </a:ln>
              <a:effectLst/>
            </c:spPr>
            <c:txPr>
              <a:bodyPr rot="0" spcFirstLastPara="1" vertOverflow="clip" horzOverflow="clip" vert="horz" wrap="square" lIns="38100" tIns="19050" rIns="38100" bIns="19050" anchor="ctr" anchorCtr="1">
                <a:spAutoFit/>
              </a:bodyPr>
              <a:lstStyle/>
              <a:p>
                <a:pPr>
                  <a:defRPr sz="800" b="0" i="0" u="none" strike="noStrike" kern="1200" baseline="0">
                    <a:solidFill>
                      <a:schemeClr val="tx1">
                        <a:lumMod val="50000"/>
                        <a:lumOff val="50000"/>
                      </a:schemeClr>
                    </a:solidFill>
                    <a:latin typeface="+mn-lt"/>
                    <a:ea typeface="+mn-ea"/>
                    <a:cs typeface="+mn-cs"/>
                  </a:defRPr>
                </a:pPr>
                <a:endParaRPr lang="zh-TW"/>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tx1">
                          <a:lumMod val="35000"/>
                          <a:lumOff val="65000"/>
                        </a:schemeClr>
                      </a:solidFill>
                    </a:ln>
                    <a:effectLst/>
                  </c:spPr>
                </c15:leaderLines>
              </c:ext>
            </c:extLst>
          </c:dLbls>
          <c:cat>
            <c:strRef>
              <c:f>'[2]Summary Graphs'!$B$28:$B$36</c:f>
              <c:strCache>
                <c:ptCount val="9"/>
                <c:pt idx="0">
                  <c:v>Poverty Alleviation</c:v>
                </c:pt>
                <c:pt idx="1">
                  <c:v>Food Security</c:v>
                </c:pt>
                <c:pt idx="2">
                  <c:v>Road Safety</c:v>
                </c:pt>
                <c:pt idx="3">
                  <c:v>Air Pollution</c:v>
                </c:pt>
                <c:pt idx="4">
                  <c:v>Rural Access</c:v>
                </c:pt>
                <c:pt idx="5">
                  <c:v>Urban Access</c:v>
                </c:pt>
                <c:pt idx="6">
                  <c:v>Regional Connectivity</c:v>
                </c:pt>
                <c:pt idx="7">
                  <c:v>Social Inclusion/Equity</c:v>
                </c:pt>
                <c:pt idx="8">
                  <c:v>Congestion Reduction</c:v>
                </c:pt>
              </c:strCache>
            </c:strRef>
          </c:cat>
          <c:val>
            <c:numRef>
              <c:f>'[2]Summary Graphs'!$D$28:$D$36</c:f>
              <c:numCache>
                <c:formatCode>General</c:formatCode>
                <c:ptCount val="9"/>
                <c:pt idx="0">
                  <c:v>0.17241379310344829</c:v>
                </c:pt>
                <c:pt idx="1">
                  <c:v>6.8965517241379309E-2</c:v>
                </c:pt>
                <c:pt idx="2">
                  <c:v>0.2413793103448276</c:v>
                </c:pt>
                <c:pt idx="3">
                  <c:v>3.4482758620689655E-2</c:v>
                </c:pt>
                <c:pt idx="4">
                  <c:v>0.10344827586206896</c:v>
                </c:pt>
                <c:pt idx="5">
                  <c:v>0.20689655172413793</c:v>
                </c:pt>
                <c:pt idx="6">
                  <c:v>0.20689655172413793</c:v>
                </c:pt>
                <c:pt idx="7">
                  <c:v>0.20689655172413793</c:v>
                </c:pt>
                <c:pt idx="8">
                  <c:v>0.13793103448275862</c:v>
                </c:pt>
              </c:numCache>
            </c:numRef>
          </c:val>
        </c:ser>
        <c:dLbls>
          <c:dLblPos val="outEnd"/>
          <c:showLegendKey val="0"/>
          <c:showVal val="1"/>
          <c:showCatName val="0"/>
          <c:showSerName val="0"/>
          <c:showPercent val="0"/>
          <c:showBubbleSize val="0"/>
        </c:dLbls>
        <c:gapWidth val="444"/>
        <c:overlap val="-90"/>
        <c:axId val="-1116202816"/>
        <c:axId val="-1116196288"/>
      </c:barChart>
      <c:catAx>
        <c:axId val="-1116202816"/>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800" b="0" i="0" u="none" strike="noStrike" kern="1200" cap="all" spc="120" normalizeH="0" baseline="0">
                <a:solidFill>
                  <a:schemeClr val="tx1">
                    <a:lumMod val="65000"/>
                    <a:lumOff val="35000"/>
                  </a:schemeClr>
                </a:solidFill>
                <a:latin typeface="+mn-lt"/>
                <a:ea typeface="+mn-ea"/>
                <a:cs typeface="+mn-cs"/>
              </a:defRPr>
            </a:pPr>
            <a:endParaRPr lang="zh-TW"/>
          </a:p>
        </c:txPr>
        <c:crossAx val="-1116196288"/>
        <c:crosses val="autoZero"/>
        <c:auto val="1"/>
        <c:lblAlgn val="ctr"/>
        <c:lblOffset val="100"/>
        <c:noMultiLvlLbl val="0"/>
      </c:catAx>
      <c:valAx>
        <c:axId val="-1116196288"/>
        <c:scaling>
          <c:orientation val="minMax"/>
        </c:scaling>
        <c:delete val="1"/>
        <c:axPos val="l"/>
        <c:numFmt formatCode="General" sourceLinked="1"/>
        <c:majorTickMark val="none"/>
        <c:minorTickMark val="none"/>
        <c:tickLblPos val="nextTo"/>
        <c:crossAx val="-1116202816"/>
        <c:crosses val="autoZero"/>
        <c:crossBetween val="between"/>
      </c:valAx>
      <c:spPr>
        <a:noFill/>
        <a:ln>
          <a:noFill/>
        </a:ln>
        <a:effectLst/>
      </c:spPr>
    </c:plotArea>
    <c:plotVisOnly val="1"/>
    <c:dispBlanksAs val="gap"/>
    <c:showDLblsOverMax val="0"/>
  </c:chart>
  <c:spPr>
    <a:solidFill>
      <a:schemeClr val="lt1"/>
    </a:solidFill>
    <a:ln w="9525" cap="flat" cmpd="sng" algn="ctr">
      <a:solidFill>
        <a:schemeClr val="tx1">
          <a:lumMod val="15000"/>
          <a:lumOff val="85000"/>
        </a:schemeClr>
      </a:solidFill>
      <a:round/>
    </a:ln>
    <a:effectLst/>
  </c:spPr>
  <c:txPr>
    <a:bodyPr/>
    <a:lstStyle/>
    <a:p>
      <a:pPr>
        <a:defRPr/>
      </a:pPr>
      <a:endParaRPr lang="zh-TW"/>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1" i="0" u="none" strike="noStrike" kern="1200" cap="all" spc="120" normalizeH="0" baseline="0">
                <a:solidFill>
                  <a:schemeClr val="tx1">
                    <a:lumMod val="65000"/>
                    <a:lumOff val="35000"/>
                  </a:schemeClr>
                </a:solidFill>
                <a:latin typeface="+mn-lt"/>
                <a:ea typeface="+mn-ea"/>
                <a:cs typeface="+mn-cs"/>
              </a:defRPr>
            </a:pPr>
            <a:r>
              <a:rPr lang="en-US" sz="1200"/>
              <a:t>Number of countries with References to </a:t>
            </a:r>
            <a:r>
              <a:rPr lang="en-US" sz="1200">
                <a:solidFill>
                  <a:schemeClr val="accent2"/>
                </a:solidFill>
              </a:rPr>
              <a:t>transport</a:t>
            </a:r>
            <a:r>
              <a:rPr lang="en-US" sz="1200" baseline="0">
                <a:solidFill>
                  <a:schemeClr val="accent2"/>
                </a:solidFill>
              </a:rPr>
              <a:t> modes</a:t>
            </a:r>
            <a:endParaRPr lang="en-US" sz="1200">
              <a:solidFill>
                <a:schemeClr val="accent2"/>
              </a:solidFill>
            </a:endParaRPr>
          </a:p>
        </c:rich>
      </c:tx>
      <c:layout/>
      <c:overlay val="0"/>
      <c:spPr>
        <a:noFill/>
        <a:ln>
          <a:noFill/>
        </a:ln>
        <a:effectLst/>
      </c:spPr>
      <c:txPr>
        <a:bodyPr rot="0" spcFirstLastPara="1" vertOverflow="ellipsis" vert="horz" wrap="square" anchor="ctr" anchorCtr="1"/>
        <a:lstStyle/>
        <a:p>
          <a:pPr>
            <a:defRPr sz="1200" b="1" i="0" u="none" strike="noStrike" kern="1200" cap="all" spc="120" normalizeH="0" baseline="0">
              <a:solidFill>
                <a:schemeClr val="tx1">
                  <a:lumMod val="65000"/>
                  <a:lumOff val="35000"/>
                </a:schemeClr>
              </a:solidFill>
              <a:latin typeface="+mn-lt"/>
              <a:ea typeface="+mn-ea"/>
              <a:cs typeface="+mn-cs"/>
            </a:defRPr>
          </a:pPr>
          <a:endParaRPr lang="zh-TW"/>
        </a:p>
      </c:txPr>
    </c:title>
    <c:autoTitleDeleted val="0"/>
    <c:plotArea>
      <c:layout/>
      <c:barChart>
        <c:barDir val="col"/>
        <c:grouping val="clustered"/>
        <c:varyColors val="0"/>
        <c:ser>
          <c:idx val="0"/>
          <c:order val="0"/>
          <c:spPr>
            <a:solidFill>
              <a:schemeClr val="accent1"/>
            </a:solidFill>
            <a:ln>
              <a:noFill/>
            </a:ln>
            <a:effectLst/>
          </c:spPr>
          <c:invertIfNegative val="0"/>
          <c:dLbls>
            <c:spPr>
              <a:noFill/>
              <a:ln>
                <a:noFill/>
              </a:ln>
              <a:effectLst/>
            </c:spPr>
            <c:txPr>
              <a:bodyPr rot="0" spcFirstLastPara="1" vertOverflow="clip" horzOverflow="clip" vert="horz" wrap="square" lIns="38100" tIns="19050" rIns="38100" bIns="19050" anchor="ctr" anchorCtr="1">
                <a:spAutoFit/>
              </a:bodyPr>
              <a:lstStyle/>
              <a:p>
                <a:pPr>
                  <a:defRPr sz="800" b="0" i="0" u="none" strike="noStrike" kern="1200" baseline="0">
                    <a:solidFill>
                      <a:schemeClr val="tx1">
                        <a:lumMod val="50000"/>
                        <a:lumOff val="50000"/>
                      </a:schemeClr>
                    </a:solidFill>
                    <a:latin typeface="+mn-lt"/>
                    <a:ea typeface="+mn-ea"/>
                    <a:cs typeface="+mn-cs"/>
                  </a:defRPr>
                </a:pPr>
                <a:endParaRPr lang="zh-TW"/>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tx1">
                          <a:lumMod val="35000"/>
                          <a:lumOff val="65000"/>
                        </a:schemeClr>
                      </a:solidFill>
                    </a:ln>
                    <a:effectLst/>
                  </c:spPr>
                </c15:leaderLines>
              </c:ext>
            </c:extLst>
          </c:dLbls>
          <c:cat>
            <c:strRef>
              <c:f>'[1]Summary Graphs'!$B$3:$B$4</c:f>
              <c:strCache>
                <c:ptCount val="2"/>
                <c:pt idx="0">
                  <c:v>Passenger Transport</c:v>
                </c:pt>
                <c:pt idx="1">
                  <c:v>Freight Transport</c:v>
                </c:pt>
              </c:strCache>
            </c:strRef>
          </c:cat>
          <c:val>
            <c:numRef>
              <c:f>'[1]Summary Graphs'!$D$3:$D$4</c:f>
              <c:numCache>
                <c:formatCode>General</c:formatCode>
                <c:ptCount val="2"/>
                <c:pt idx="0">
                  <c:v>0.51162790697674421</c:v>
                </c:pt>
                <c:pt idx="1">
                  <c:v>0.27906976744186046</c:v>
                </c:pt>
              </c:numCache>
            </c:numRef>
          </c:val>
        </c:ser>
        <c:dLbls>
          <c:dLblPos val="outEnd"/>
          <c:showLegendKey val="0"/>
          <c:showVal val="1"/>
          <c:showCatName val="0"/>
          <c:showSerName val="0"/>
          <c:showPercent val="0"/>
          <c:showBubbleSize val="0"/>
        </c:dLbls>
        <c:gapWidth val="444"/>
        <c:overlap val="-90"/>
        <c:axId val="-1116200096"/>
        <c:axId val="-1116192480"/>
      </c:barChart>
      <c:catAx>
        <c:axId val="-1116200096"/>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800" b="0" i="0" u="none" strike="noStrike" kern="1200" cap="all" spc="120" normalizeH="0" baseline="0">
                <a:solidFill>
                  <a:schemeClr val="tx1">
                    <a:lumMod val="65000"/>
                    <a:lumOff val="35000"/>
                  </a:schemeClr>
                </a:solidFill>
                <a:latin typeface="+mn-lt"/>
                <a:ea typeface="+mn-ea"/>
                <a:cs typeface="+mn-cs"/>
              </a:defRPr>
            </a:pPr>
            <a:endParaRPr lang="zh-TW"/>
          </a:p>
        </c:txPr>
        <c:crossAx val="-1116192480"/>
        <c:crosses val="autoZero"/>
        <c:auto val="1"/>
        <c:lblAlgn val="ctr"/>
        <c:lblOffset val="100"/>
        <c:noMultiLvlLbl val="0"/>
      </c:catAx>
      <c:valAx>
        <c:axId val="-1116192480"/>
        <c:scaling>
          <c:orientation val="minMax"/>
        </c:scaling>
        <c:delete val="1"/>
        <c:axPos val="l"/>
        <c:numFmt formatCode="General" sourceLinked="1"/>
        <c:majorTickMark val="none"/>
        <c:minorTickMark val="none"/>
        <c:tickLblPos val="nextTo"/>
        <c:crossAx val="-1116200096"/>
        <c:crosses val="autoZero"/>
        <c:crossBetween val="between"/>
      </c:valAx>
      <c:spPr>
        <a:noFill/>
        <a:ln>
          <a:noFill/>
        </a:ln>
        <a:effectLst/>
      </c:spPr>
    </c:plotArea>
    <c:plotVisOnly val="1"/>
    <c:dispBlanksAs val="gap"/>
    <c:showDLblsOverMax val="0"/>
  </c:chart>
  <c:spPr>
    <a:solidFill>
      <a:schemeClr val="lt1"/>
    </a:solidFill>
    <a:ln w="9525" cap="flat" cmpd="sng" algn="ctr">
      <a:solidFill>
        <a:schemeClr val="tx1">
          <a:lumMod val="15000"/>
          <a:lumOff val="85000"/>
        </a:schemeClr>
      </a:solidFill>
      <a:round/>
    </a:ln>
    <a:effectLst/>
  </c:spPr>
  <c:txPr>
    <a:bodyPr/>
    <a:lstStyle/>
    <a:p>
      <a:pPr>
        <a:defRPr/>
      </a:pPr>
      <a:endParaRPr lang="zh-TW"/>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1" i="0" u="none" strike="noStrike" kern="1200" cap="all" spc="120" normalizeH="0" baseline="0">
                <a:solidFill>
                  <a:schemeClr val="tx1">
                    <a:lumMod val="65000"/>
                    <a:lumOff val="35000"/>
                  </a:schemeClr>
                </a:solidFill>
                <a:latin typeface="+mn-lt"/>
                <a:ea typeface="+mn-ea"/>
                <a:cs typeface="+mn-cs"/>
              </a:defRPr>
            </a:pPr>
            <a:r>
              <a:rPr lang="en-US" sz="1200"/>
              <a:t>Number of countries with </a:t>
            </a:r>
          </a:p>
          <a:p>
            <a:pPr>
              <a:defRPr sz="1200"/>
            </a:pPr>
            <a:r>
              <a:rPr lang="en-US" sz="1200"/>
              <a:t>References to </a:t>
            </a:r>
            <a:r>
              <a:rPr lang="en-US" sz="1200">
                <a:solidFill>
                  <a:schemeClr val="accent2"/>
                </a:solidFill>
              </a:rPr>
              <a:t>transport sub-sectors</a:t>
            </a:r>
          </a:p>
        </c:rich>
      </c:tx>
      <c:layout/>
      <c:overlay val="0"/>
      <c:spPr>
        <a:noFill/>
        <a:ln>
          <a:noFill/>
        </a:ln>
        <a:effectLst/>
      </c:spPr>
      <c:txPr>
        <a:bodyPr rot="0" spcFirstLastPara="1" vertOverflow="ellipsis" vert="horz" wrap="square" anchor="ctr" anchorCtr="1"/>
        <a:lstStyle/>
        <a:p>
          <a:pPr>
            <a:defRPr sz="1200" b="1" i="0" u="none" strike="noStrike" kern="1200" cap="all" spc="120" normalizeH="0" baseline="0">
              <a:solidFill>
                <a:schemeClr val="tx1">
                  <a:lumMod val="65000"/>
                  <a:lumOff val="35000"/>
                </a:schemeClr>
              </a:solidFill>
              <a:latin typeface="+mn-lt"/>
              <a:ea typeface="+mn-ea"/>
              <a:cs typeface="+mn-cs"/>
            </a:defRPr>
          </a:pPr>
          <a:endParaRPr lang="zh-TW"/>
        </a:p>
      </c:txPr>
    </c:title>
    <c:autoTitleDeleted val="0"/>
    <c:plotArea>
      <c:layout/>
      <c:barChart>
        <c:barDir val="col"/>
        <c:grouping val="clustered"/>
        <c:varyColors val="0"/>
        <c:ser>
          <c:idx val="0"/>
          <c:order val="0"/>
          <c:spPr>
            <a:solidFill>
              <a:schemeClr val="accent1"/>
            </a:solidFill>
            <a:ln>
              <a:noFill/>
            </a:ln>
            <a:effectLst/>
          </c:spPr>
          <c:invertIfNegative val="0"/>
          <c:dLbls>
            <c:spPr>
              <a:noFill/>
              <a:ln>
                <a:noFill/>
              </a:ln>
              <a:effectLst/>
            </c:spPr>
            <c:txPr>
              <a:bodyPr rot="0" spcFirstLastPara="1" vertOverflow="clip" horzOverflow="clip" vert="horz" wrap="square" lIns="38100" tIns="19050" rIns="38100" bIns="19050" anchor="ctr" anchorCtr="1">
                <a:spAutoFit/>
              </a:bodyPr>
              <a:lstStyle/>
              <a:p>
                <a:pPr>
                  <a:defRPr sz="800" b="0" i="0" u="none" strike="noStrike" kern="1200" baseline="0">
                    <a:solidFill>
                      <a:schemeClr val="tx1">
                        <a:lumMod val="50000"/>
                        <a:lumOff val="50000"/>
                      </a:schemeClr>
                    </a:solidFill>
                    <a:latin typeface="+mn-lt"/>
                    <a:ea typeface="+mn-ea"/>
                    <a:cs typeface="+mn-cs"/>
                  </a:defRPr>
                </a:pPr>
                <a:endParaRPr lang="zh-TW"/>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tx1">
                          <a:lumMod val="35000"/>
                          <a:lumOff val="65000"/>
                        </a:schemeClr>
                      </a:solidFill>
                    </a:ln>
                    <a:effectLst/>
                  </c:spPr>
                </c15:leaderLines>
              </c:ext>
            </c:extLst>
          </c:dLbls>
          <c:cat>
            <c:strRef>
              <c:f>'[1]Summary Graphs'!$B$5:$B$11</c:f>
              <c:strCache>
                <c:ptCount val="7"/>
                <c:pt idx="0">
                  <c:v>Heavy Rail</c:v>
                </c:pt>
                <c:pt idx="1">
                  <c:v>Aviation</c:v>
                </c:pt>
                <c:pt idx="2">
                  <c:v>Water transport</c:v>
                </c:pt>
                <c:pt idx="3">
                  <c:v>Urban Transport </c:v>
                </c:pt>
                <c:pt idx="4">
                  <c:v>Walking and Cycling</c:v>
                </c:pt>
                <c:pt idx="5">
                  <c:v>Rural Transport</c:v>
                </c:pt>
                <c:pt idx="6">
                  <c:v>High Speed Rail</c:v>
                </c:pt>
              </c:strCache>
            </c:strRef>
          </c:cat>
          <c:val>
            <c:numRef>
              <c:f>'[1]Summary Graphs'!$D$5:$D$11</c:f>
              <c:numCache>
                <c:formatCode>General</c:formatCode>
                <c:ptCount val="7"/>
                <c:pt idx="0">
                  <c:v>0.32558139534883723</c:v>
                </c:pt>
                <c:pt idx="1">
                  <c:v>0.32558139534883723</c:v>
                </c:pt>
                <c:pt idx="2">
                  <c:v>0.27906976744186046</c:v>
                </c:pt>
                <c:pt idx="3">
                  <c:v>0.27906976744186046</c:v>
                </c:pt>
                <c:pt idx="4">
                  <c:v>0.16279069767441862</c:v>
                </c:pt>
                <c:pt idx="5">
                  <c:v>0.13953488372093023</c:v>
                </c:pt>
                <c:pt idx="6">
                  <c:v>2.3255813953488372E-2</c:v>
                </c:pt>
              </c:numCache>
            </c:numRef>
          </c:val>
        </c:ser>
        <c:dLbls>
          <c:dLblPos val="outEnd"/>
          <c:showLegendKey val="0"/>
          <c:showVal val="1"/>
          <c:showCatName val="0"/>
          <c:showSerName val="0"/>
          <c:showPercent val="0"/>
          <c:showBubbleSize val="0"/>
        </c:dLbls>
        <c:gapWidth val="444"/>
        <c:overlap val="-90"/>
        <c:axId val="-1116202272"/>
        <c:axId val="-1116204448"/>
      </c:barChart>
      <c:catAx>
        <c:axId val="-1116202272"/>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800" b="0" i="0" u="none" strike="noStrike" kern="1200" cap="all" spc="120" normalizeH="0" baseline="0">
                <a:solidFill>
                  <a:schemeClr val="tx1">
                    <a:lumMod val="65000"/>
                    <a:lumOff val="35000"/>
                  </a:schemeClr>
                </a:solidFill>
                <a:latin typeface="+mn-lt"/>
                <a:ea typeface="+mn-ea"/>
                <a:cs typeface="+mn-cs"/>
              </a:defRPr>
            </a:pPr>
            <a:endParaRPr lang="zh-TW"/>
          </a:p>
        </c:txPr>
        <c:crossAx val="-1116204448"/>
        <c:crosses val="autoZero"/>
        <c:auto val="1"/>
        <c:lblAlgn val="ctr"/>
        <c:lblOffset val="100"/>
        <c:noMultiLvlLbl val="0"/>
      </c:catAx>
      <c:valAx>
        <c:axId val="-1116204448"/>
        <c:scaling>
          <c:orientation val="minMax"/>
        </c:scaling>
        <c:delete val="1"/>
        <c:axPos val="l"/>
        <c:numFmt formatCode="General" sourceLinked="1"/>
        <c:majorTickMark val="none"/>
        <c:minorTickMark val="none"/>
        <c:tickLblPos val="nextTo"/>
        <c:crossAx val="-1116202272"/>
        <c:crosses val="autoZero"/>
        <c:crossBetween val="between"/>
      </c:valAx>
      <c:spPr>
        <a:noFill/>
        <a:ln>
          <a:noFill/>
        </a:ln>
        <a:effectLst/>
      </c:spPr>
    </c:plotArea>
    <c:plotVisOnly val="1"/>
    <c:dispBlanksAs val="gap"/>
    <c:showDLblsOverMax val="0"/>
  </c:chart>
  <c:spPr>
    <a:solidFill>
      <a:schemeClr val="lt1"/>
    </a:solidFill>
    <a:ln w="9525" cap="flat" cmpd="sng" algn="ctr">
      <a:solidFill>
        <a:schemeClr val="tx1">
          <a:lumMod val="15000"/>
          <a:lumOff val="85000"/>
        </a:schemeClr>
      </a:solidFill>
      <a:round/>
    </a:ln>
    <a:effectLst/>
  </c:spPr>
  <c:txPr>
    <a:bodyPr/>
    <a:lstStyle/>
    <a:p>
      <a:pPr>
        <a:defRPr/>
      </a:pPr>
      <a:endParaRPr lang="zh-TW"/>
    </a:p>
  </c:tx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1" i="0" u="none" strike="noStrike" kern="1200" cap="all" spc="120" normalizeH="0" baseline="0">
                <a:solidFill>
                  <a:schemeClr val="tx1">
                    <a:lumMod val="65000"/>
                    <a:lumOff val="35000"/>
                  </a:schemeClr>
                </a:solidFill>
                <a:latin typeface="+mn-lt"/>
                <a:ea typeface="+mn-ea"/>
                <a:cs typeface="+mn-cs"/>
              </a:defRPr>
            </a:pPr>
            <a:r>
              <a:rPr lang="en-US" sz="1200"/>
              <a:t>Number of countries with </a:t>
            </a:r>
          </a:p>
          <a:p>
            <a:pPr>
              <a:defRPr sz="1200"/>
            </a:pPr>
            <a:r>
              <a:rPr lang="en-US" sz="1200"/>
              <a:t>References to </a:t>
            </a:r>
            <a:r>
              <a:rPr lang="en-US" sz="1200">
                <a:solidFill>
                  <a:schemeClr val="accent2"/>
                </a:solidFill>
              </a:rPr>
              <a:t>a-s-i</a:t>
            </a:r>
            <a:r>
              <a:rPr lang="en-US" sz="1200" baseline="0">
                <a:solidFill>
                  <a:schemeClr val="accent2"/>
                </a:solidFill>
              </a:rPr>
              <a:t> </a:t>
            </a:r>
            <a:r>
              <a:rPr lang="en-US" sz="1200">
                <a:solidFill>
                  <a:schemeClr val="accent2"/>
                </a:solidFill>
              </a:rPr>
              <a:t>measures</a:t>
            </a:r>
          </a:p>
        </c:rich>
      </c:tx>
      <c:layout/>
      <c:overlay val="0"/>
      <c:spPr>
        <a:noFill/>
        <a:ln>
          <a:noFill/>
        </a:ln>
        <a:effectLst/>
      </c:spPr>
      <c:txPr>
        <a:bodyPr rot="0" spcFirstLastPara="1" vertOverflow="ellipsis" vert="horz" wrap="square" anchor="ctr" anchorCtr="1"/>
        <a:lstStyle/>
        <a:p>
          <a:pPr>
            <a:defRPr sz="1200" b="1" i="0" u="none" strike="noStrike" kern="1200" cap="all" spc="120" normalizeH="0" baseline="0">
              <a:solidFill>
                <a:schemeClr val="tx1">
                  <a:lumMod val="65000"/>
                  <a:lumOff val="35000"/>
                </a:schemeClr>
              </a:solidFill>
              <a:latin typeface="+mn-lt"/>
              <a:ea typeface="+mn-ea"/>
              <a:cs typeface="+mn-cs"/>
            </a:defRPr>
          </a:pPr>
          <a:endParaRPr lang="zh-TW"/>
        </a:p>
      </c:txPr>
    </c:title>
    <c:autoTitleDeleted val="0"/>
    <c:plotArea>
      <c:layout>
        <c:manualLayout>
          <c:layoutTarget val="inner"/>
          <c:xMode val="edge"/>
          <c:yMode val="edge"/>
          <c:x val="2.3535663100039371E-2"/>
          <c:y val="0.21397569444444445"/>
          <c:w val="0.9529286737999213"/>
          <c:h val="0.15472139621651729"/>
        </c:manualLayout>
      </c:layout>
      <c:barChart>
        <c:barDir val="col"/>
        <c:grouping val="clustered"/>
        <c:varyColors val="0"/>
        <c:ser>
          <c:idx val="0"/>
          <c:order val="0"/>
          <c:spPr>
            <a:solidFill>
              <a:schemeClr val="accent1"/>
            </a:solidFill>
            <a:ln>
              <a:noFill/>
            </a:ln>
            <a:effectLst/>
          </c:spPr>
          <c:invertIfNegative val="0"/>
          <c:dPt>
            <c:idx val="0"/>
            <c:invertIfNegative val="0"/>
            <c:bubble3D val="0"/>
            <c:spPr>
              <a:solidFill>
                <a:srgbClr val="C00000"/>
              </a:solidFill>
              <a:ln>
                <a:noFill/>
              </a:ln>
              <a:effectLst/>
            </c:spPr>
          </c:dPt>
          <c:dPt>
            <c:idx val="1"/>
            <c:invertIfNegative val="0"/>
            <c:bubble3D val="0"/>
            <c:spPr>
              <a:solidFill>
                <a:srgbClr val="C00000"/>
              </a:solidFill>
              <a:ln>
                <a:noFill/>
              </a:ln>
              <a:effectLst/>
            </c:spPr>
          </c:dPt>
          <c:dPt>
            <c:idx val="2"/>
            <c:invertIfNegative val="0"/>
            <c:bubble3D val="0"/>
            <c:spPr>
              <a:solidFill>
                <a:srgbClr val="C00000"/>
              </a:solidFill>
              <a:ln>
                <a:noFill/>
              </a:ln>
              <a:effectLst/>
            </c:spPr>
          </c:dPt>
          <c:dPt>
            <c:idx val="3"/>
            <c:invertIfNegative val="0"/>
            <c:bubble3D val="0"/>
            <c:spPr>
              <a:solidFill>
                <a:srgbClr val="C00000"/>
              </a:solidFill>
              <a:ln>
                <a:noFill/>
              </a:ln>
              <a:effectLst/>
            </c:spPr>
          </c:dPt>
          <c:dPt>
            <c:idx val="8"/>
            <c:invertIfNegative val="0"/>
            <c:bubble3D val="0"/>
            <c:spPr>
              <a:solidFill>
                <a:schemeClr val="accent6"/>
              </a:solidFill>
              <a:ln>
                <a:noFill/>
              </a:ln>
              <a:effectLst/>
            </c:spPr>
          </c:dPt>
          <c:dPt>
            <c:idx val="9"/>
            <c:invertIfNegative val="0"/>
            <c:bubble3D val="0"/>
            <c:spPr>
              <a:solidFill>
                <a:schemeClr val="accent6"/>
              </a:solidFill>
              <a:ln>
                <a:noFill/>
              </a:ln>
              <a:effectLst/>
            </c:spPr>
          </c:dPt>
          <c:dPt>
            <c:idx val="10"/>
            <c:invertIfNegative val="0"/>
            <c:bubble3D val="0"/>
            <c:spPr>
              <a:solidFill>
                <a:schemeClr val="accent6"/>
              </a:solidFill>
              <a:ln>
                <a:noFill/>
              </a:ln>
              <a:effectLst/>
            </c:spPr>
          </c:dPt>
          <c:dPt>
            <c:idx val="11"/>
            <c:invertIfNegative val="0"/>
            <c:bubble3D val="0"/>
            <c:spPr>
              <a:solidFill>
                <a:schemeClr val="accent6"/>
              </a:solidFill>
              <a:ln>
                <a:noFill/>
              </a:ln>
              <a:effectLst/>
            </c:spPr>
          </c:dPt>
          <c:dPt>
            <c:idx val="13"/>
            <c:invertIfNegative val="0"/>
            <c:bubble3D val="0"/>
            <c:spPr>
              <a:solidFill>
                <a:schemeClr val="accent4"/>
              </a:solidFill>
              <a:ln>
                <a:noFill/>
              </a:ln>
              <a:effectLst/>
            </c:spPr>
          </c:dPt>
          <c:dPt>
            <c:idx val="14"/>
            <c:invertIfNegative val="0"/>
            <c:bubble3D val="0"/>
            <c:spPr>
              <a:solidFill>
                <a:schemeClr val="accent4"/>
              </a:solidFill>
              <a:ln>
                <a:noFill/>
              </a:ln>
              <a:effectLst/>
            </c:spPr>
          </c:dPt>
          <c:dPt>
            <c:idx val="15"/>
            <c:invertIfNegative val="0"/>
            <c:bubble3D val="0"/>
            <c:spPr>
              <a:solidFill>
                <a:schemeClr val="accent4"/>
              </a:solidFill>
              <a:ln>
                <a:noFill/>
              </a:ln>
              <a:effectLst/>
            </c:spPr>
          </c:dPt>
          <c:dLbls>
            <c:spPr>
              <a:noFill/>
              <a:ln>
                <a:noFill/>
              </a:ln>
              <a:effectLst/>
            </c:spPr>
            <c:txPr>
              <a:bodyPr rot="0" spcFirstLastPara="1" vertOverflow="clip" horzOverflow="clip" vert="horz" wrap="square" lIns="38100" tIns="19050" rIns="38100" bIns="19050" anchor="ctr" anchorCtr="1">
                <a:spAutoFit/>
              </a:bodyPr>
              <a:lstStyle/>
              <a:p>
                <a:pPr>
                  <a:defRPr sz="800" b="0" i="0" u="none" strike="noStrike" kern="1200" baseline="0">
                    <a:solidFill>
                      <a:schemeClr val="tx1">
                        <a:lumMod val="50000"/>
                        <a:lumOff val="50000"/>
                      </a:schemeClr>
                    </a:solidFill>
                    <a:latin typeface="+mn-lt"/>
                    <a:ea typeface="+mn-ea"/>
                    <a:cs typeface="+mn-cs"/>
                  </a:defRPr>
                </a:pPr>
                <a:endParaRPr lang="zh-TW"/>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tx1">
                          <a:lumMod val="35000"/>
                          <a:lumOff val="65000"/>
                        </a:schemeClr>
                      </a:solidFill>
                    </a:ln>
                    <a:effectLst/>
                  </c:spPr>
                </c15:leaderLines>
              </c:ext>
            </c:extLst>
          </c:dLbls>
          <c:cat>
            <c:strRef>
              <c:f>'[1]Summary Graphs'!$B$12:$B$27</c:f>
              <c:strCache>
                <c:ptCount val="16"/>
                <c:pt idx="0">
                  <c:v>Land Use</c:v>
                </c:pt>
                <c:pt idx="1">
                  <c:v>Vehicle Restrictions</c:v>
                </c:pt>
                <c:pt idx="2">
                  <c:v>Mobility Management</c:v>
                </c:pt>
                <c:pt idx="3">
                  <c:v>Congestion / LEZ</c:v>
                </c:pt>
                <c:pt idx="4">
                  <c:v>Public Transport (Bus)</c:v>
                </c:pt>
                <c:pt idx="5">
                  <c:v>Public Transport (Metro)</c:v>
                </c:pt>
                <c:pt idx="6">
                  <c:v>Cycling Measures</c:v>
                </c:pt>
                <c:pt idx="7">
                  <c:v>Walking Measures</c:v>
                </c:pt>
                <c:pt idx="8">
                  <c:v>E- mobility</c:v>
                </c:pt>
                <c:pt idx="9">
                  <c:v>Other Efficiency Measures</c:v>
                </c:pt>
                <c:pt idx="10">
                  <c:v>Alternative Fuels</c:v>
                </c:pt>
                <c:pt idx="11">
                  <c:v>Vehicle Emission Standards</c:v>
                </c:pt>
                <c:pt idx="12">
                  <c:v>Green Freight</c:v>
                </c:pt>
                <c:pt idx="13">
                  <c:v>Road Infrastructure Development</c:v>
                </c:pt>
                <c:pt idx="14">
                  <c:v>ITS</c:v>
                </c:pt>
                <c:pt idx="15">
                  <c:v>Data and Modelling</c:v>
                </c:pt>
              </c:strCache>
            </c:strRef>
          </c:cat>
          <c:val>
            <c:numRef>
              <c:f>'[1]Summary Graphs'!$D$12:$D$27</c:f>
              <c:numCache>
                <c:formatCode>General</c:formatCode>
                <c:ptCount val="16"/>
                <c:pt idx="0">
                  <c:v>0.11627906976744186</c:v>
                </c:pt>
                <c:pt idx="1">
                  <c:v>6.9767441860465115E-2</c:v>
                </c:pt>
                <c:pt idx="2">
                  <c:v>6.9767441860465115E-2</c:v>
                </c:pt>
                <c:pt idx="3">
                  <c:v>2.3255813953488372E-2</c:v>
                </c:pt>
                <c:pt idx="4">
                  <c:v>0.2558139534883721</c:v>
                </c:pt>
                <c:pt idx="5">
                  <c:v>0.23255813953488372</c:v>
                </c:pt>
                <c:pt idx="6">
                  <c:v>0.18604651162790697</c:v>
                </c:pt>
                <c:pt idx="7">
                  <c:v>4.6511627906976744E-2</c:v>
                </c:pt>
                <c:pt idx="8">
                  <c:v>0.2558139534883721</c:v>
                </c:pt>
                <c:pt idx="9">
                  <c:v>0.18604651162790697</c:v>
                </c:pt>
                <c:pt idx="10">
                  <c:v>0.13953488372093023</c:v>
                </c:pt>
                <c:pt idx="11">
                  <c:v>4.6511627906976744E-2</c:v>
                </c:pt>
                <c:pt idx="12">
                  <c:v>2.3255813953488372E-2</c:v>
                </c:pt>
                <c:pt idx="13">
                  <c:v>0.46511627906976744</c:v>
                </c:pt>
                <c:pt idx="14">
                  <c:v>0.11627906976744186</c:v>
                </c:pt>
                <c:pt idx="15">
                  <c:v>4.6511627906976744E-2</c:v>
                </c:pt>
              </c:numCache>
            </c:numRef>
          </c:val>
        </c:ser>
        <c:dLbls>
          <c:dLblPos val="outEnd"/>
          <c:showLegendKey val="0"/>
          <c:showVal val="1"/>
          <c:showCatName val="0"/>
          <c:showSerName val="0"/>
          <c:showPercent val="0"/>
          <c:showBubbleSize val="0"/>
        </c:dLbls>
        <c:gapWidth val="444"/>
        <c:overlap val="-90"/>
        <c:axId val="-1116198464"/>
        <c:axId val="-1116193568"/>
      </c:barChart>
      <c:catAx>
        <c:axId val="-1116198464"/>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800" b="0" i="0" u="none" strike="noStrike" kern="1200" cap="all" spc="120" normalizeH="0" baseline="0">
                <a:solidFill>
                  <a:schemeClr val="tx1">
                    <a:lumMod val="65000"/>
                    <a:lumOff val="35000"/>
                  </a:schemeClr>
                </a:solidFill>
                <a:latin typeface="+mn-lt"/>
                <a:ea typeface="+mn-ea"/>
                <a:cs typeface="+mn-cs"/>
              </a:defRPr>
            </a:pPr>
            <a:endParaRPr lang="zh-TW"/>
          </a:p>
        </c:txPr>
        <c:crossAx val="-1116193568"/>
        <c:crosses val="autoZero"/>
        <c:auto val="1"/>
        <c:lblAlgn val="ctr"/>
        <c:lblOffset val="100"/>
        <c:noMultiLvlLbl val="0"/>
      </c:catAx>
      <c:valAx>
        <c:axId val="-1116193568"/>
        <c:scaling>
          <c:orientation val="minMax"/>
        </c:scaling>
        <c:delete val="1"/>
        <c:axPos val="l"/>
        <c:numFmt formatCode="General" sourceLinked="1"/>
        <c:majorTickMark val="none"/>
        <c:minorTickMark val="none"/>
        <c:tickLblPos val="nextTo"/>
        <c:crossAx val="-1116198464"/>
        <c:crosses val="autoZero"/>
        <c:crossBetween val="between"/>
      </c:valAx>
      <c:spPr>
        <a:noFill/>
        <a:ln>
          <a:noFill/>
        </a:ln>
        <a:effectLst/>
      </c:spPr>
    </c:plotArea>
    <c:plotVisOnly val="1"/>
    <c:dispBlanksAs val="gap"/>
    <c:showDLblsOverMax val="0"/>
  </c:chart>
  <c:spPr>
    <a:solidFill>
      <a:schemeClr val="lt1"/>
    </a:solidFill>
    <a:ln w="9525" cap="flat" cmpd="sng" algn="ctr">
      <a:solidFill>
        <a:schemeClr val="tx1">
          <a:lumMod val="15000"/>
          <a:lumOff val="85000"/>
        </a:schemeClr>
      </a:solidFill>
      <a:round/>
    </a:ln>
    <a:effectLst/>
  </c:spPr>
  <c:txPr>
    <a:bodyPr/>
    <a:lstStyle/>
    <a:p>
      <a:pPr>
        <a:defRPr/>
      </a:pPr>
      <a:endParaRPr lang="zh-TW"/>
    </a:p>
  </c:txPr>
  <c:printSettings>
    <c:headerFooter/>
    <c:pageMargins b="0.75" l="0.7" r="0.7" t="0.75" header="0.3" footer="0.3"/>
    <c:pageSetup/>
  </c:printSettings>
  <c:userShapes r:id="rId3"/>
</c:chartSpace>
</file>

<file path=xl/charts/chart15.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1" i="0" u="none" strike="noStrike" kern="1200" cap="all" spc="120" normalizeH="0" baseline="0">
                <a:solidFill>
                  <a:schemeClr val="tx1">
                    <a:lumMod val="65000"/>
                    <a:lumOff val="35000"/>
                  </a:schemeClr>
                </a:solidFill>
                <a:latin typeface="+mn-lt"/>
                <a:ea typeface="+mn-ea"/>
                <a:cs typeface="+mn-cs"/>
              </a:defRPr>
            </a:pPr>
            <a:r>
              <a:rPr lang="en-US" sz="1200"/>
              <a:t>Number of countries with </a:t>
            </a:r>
          </a:p>
          <a:p>
            <a:pPr>
              <a:defRPr sz="1200"/>
            </a:pPr>
            <a:r>
              <a:rPr lang="en-US" sz="1200"/>
              <a:t>References to </a:t>
            </a:r>
            <a:r>
              <a:rPr lang="en-US" sz="1200">
                <a:solidFill>
                  <a:schemeClr val="accent2"/>
                </a:solidFill>
              </a:rPr>
              <a:t>SuM4all objectives</a:t>
            </a:r>
            <a:endParaRPr lang="en-US" sz="1200"/>
          </a:p>
        </c:rich>
      </c:tx>
      <c:layout/>
      <c:overlay val="0"/>
      <c:spPr>
        <a:noFill/>
        <a:ln>
          <a:noFill/>
        </a:ln>
        <a:effectLst/>
      </c:spPr>
      <c:txPr>
        <a:bodyPr rot="0" spcFirstLastPara="1" vertOverflow="ellipsis" vert="horz" wrap="square" anchor="ctr" anchorCtr="1"/>
        <a:lstStyle/>
        <a:p>
          <a:pPr>
            <a:defRPr sz="1200" b="1" i="0" u="none" strike="noStrike" kern="1200" cap="all" spc="120" normalizeH="0" baseline="0">
              <a:solidFill>
                <a:schemeClr val="tx1">
                  <a:lumMod val="65000"/>
                  <a:lumOff val="35000"/>
                </a:schemeClr>
              </a:solidFill>
              <a:latin typeface="+mn-lt"/>
              <a:ea typeface="+mn-ea"/>
              <a:cs typeface="+mn-cs"/>
            </a:defRPr>
          </a:pPr>
          <a:endParaRPr lang="zh-TW"/>
        </a:p>
      </c:txPr>
    </c:title>
    <c:autoTitleDeleted val="0"/>
    <c:plotArea>
      <c:layout/>
      <c:barChart>
        <c:barDir val="col"/>
        <c:grouping val="clustered"/>
        <c:varyColors val="0"/>
        <c:ser>
          <c:idx val="0"/>
          <c:order val="0"/>
          <c:spPr>
            <a:solidFill>
              <a:schemeClr val="accent1"/>
            </a:solidFill>
            <a:ln>
              <a:noFill/>
            </a:ln>
            <a:effectLst/>
          </c:spPr>
          <c:invertIfNegative val="0"/>
          <c:dLbls>
            <c:spPr>
              <a:noFill/>
              <a:ln>
                <a:noFill/>
              </a:ln>
              <a:effectLst/>
            </c:spPr>
            <c:txPr>
              <a:bodyPr rot="0" spcFirstLastPara="1" vertOverflow="clip" horzOverflow="clip" vert="horz" wrap="square" lIns="38100" tIns="19050" rIns="38100" bIns="19050" anchor="ctr" anchorCtr="1">
                <a:spAutoFit/>
              </a:bodyPr>
              <a:lstStyle/>
              <a:p>
                <a:pPr>
                  <a:defRPr sz="800" b="0" i="0" u="none" strike="noStrike" kern="1200" baseline="0">
                    <a:solidFill>
                      <a:schemeClr val="tx1">
                        <a:lumMod val="50000"/>
                        <a:lumOff val="50000"/>
                      </a:schemeClr>
                    </a:solidFill>
                    <a:latin typeface="+mn-lt"/>
                    <a:ea typeface="+mn-ea"/>
                    <a:cs typeface="+mn-cs"/>
                  </a:defRPr>
                </a:pPr>
                <a:endParaRPr lang="zh-TW"/>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tx1">
                          <a:lumMod val="35000"/>
                          <a:lumOff val="65000"/>
                        </a:schemeClr>
                      </a:solidFill>
                    </a:ln>
                    <a:effectLst/>
                  </c:spPr>
                </c15:leaderLines>
              </c:ext>
            </c:extLst>
          </c:dLbls>
          <c:cat>
            <c:strRef>
              <c:f>'[1]Summary Graphs'!$B$37:$B$40</c:f>
              <c:strCache>
                <c:ptCount val="4"/>
                <c:pt idx="0">
                  <c:v>Universal Access</c:v>
                </c:pt>
                <c:pt idx="1">
                  <c:v>Efficiency</c:v>
                </c:pt>
                <c:pt idx="2">
                  <c:v>Safety</c:v>
                </c:pt>
                <c:pt idx="3">
                  <c:v>Green Mobility</c:v>
                </c:pt>
              </c:strCache>
            </c:strRef>
          </c:cat>
          <c:val>
            <c:numRef>
              <c:f>'[1]Summary Graphs'!$D$37:$D$40</c:f>
              <c:numCache>
                <c:formatCode>General</c:formatCode>
                <c:ptCount val="4"/>
                <c:pt idx="0">
                  <c:v>0.41860465116279072</c:v>
                </c:pt>
                <c:pt idx="1">
                  <c:v>0.16279069767441862</c:v>
                </c:pt>
                <c:pt idx="2">
                  <c:v>0.23255813953488372</c:v>
                </c:pt>
                <c:pt idx="3">
                  <c:v>0.34883720930232559</c:v>
                </c:pt>
              </c:numCache>
            </c:numRef>
          </c:val>
        </c:ser>
        <c:dLbls>
          <c:dLblPos val="outEnd"/>
          <c:showLegendKey val="0"/>
          <c:showVal val="1"/>
          <c:showCatName val="0"/>
          <c:showSerName val="0"/>
          <c:showPercent val="0"/>
          <c:showBubbleSize val="0"/>
        </c:dLbls>
        <c:gapWidth val="444"/>
        <c:overlap val="-90"/>
        <c:axId val="-1116195744"/>
        <c:axId val="-1116190848"/>
      </c:barChart>
      <c:catAx>
        <c:axId val="-1116195744"/>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0" spcFirstLastPara="1" vertOverflow="ellipsis" wrap="square" anchor="ctr" anchorCtr="1"/>
          <a:lstStyle/>
          <a:p>
            <a:pPr>
              <a:defRPr sz="800" b="0" i="0" u="none" strike="noStrike" kern="1200" cap="all" spc="120" normalizeH="0" baseline="0">
                <a:solidFill>
                  <a:schemeClr val="tx1">
                    <a:lumMod val="65000"/>
                    <a:lumOff val="35000"/>
                  </a:schemeClr>
                </a:solidFill>
                <a:latin typeface="+mn-lt"/>
                <a:ea typeface="+mn-ea"/>
                <a:cs typeface="+mn-cs"/>
              </a:defRPr>
            </a:pPr>
            <a:endParaRPr lang="zh-TW"/>
          </a:p>
        </c:txPr>
        <c:crossAx val="-1116190848"/>
        <c:crosses val="autoZero"/>
        <c:auto val="1"/>
        <c:lblAlgn val="ctr"/>
        <c:lblOffset val="100"/>
        <c:noMultiLvlLbl val="0"/>
      </c:catAx>
      <c:valAx>
        <c:axId val="-1116190848"/>
        <c:scaling>
          <c:orientation val="minMax"/>
        </c:scaling>
        <c:delete val="1"/>
        <c:axPos val="l"/>
        <c:numFmt formatCode="General" sourceLinked="1"/>
        <c:majorTickMark val="none"/>
        <c:minorTickMark val="none"/>
        <c:tickLblPos val="nextTo"/>
        <c:crossAx val="-1116195744"/>
        <c:crosses val="autoZero"/>
        <c:crossBetween val="between"/>
      </c:valAx>
      <c:spPr>
        <a:noFill/>
        <a:ln>
          <a:noFill/>
        </a:ln>
        <a:effectLst/>
      </c:spPr>
    </c:plotArea>
    <c:plotVisOnly val="1"/>
    <c:dispBlanksAs val="gap"/>
    <c:showDLblsOverMax val="0"/>
  </c:chart>
  <c:spPr>
    <a:solidFill>
      <a:schemeClr val="lt1"/>
    </a:solidFill>
    <a:ln w="9525" cap="flat" cmpd="sng" algn="ctr">
      <a:solidFill>
        <a:schemeClr val="tx1">
          <a:lumMod val="15000"/>
          <a:lumOff val="85000"/>
        </a:schemeClr>
      </a:solidFill>
      <a:round/>
    </a:ln>
    <a:effectLst/>
  </c:spPr>
  <c:txPr>
    <a:bodyPr/>
    <a:lstStyle/>
    <a:p>
      <a:pPr>
        <a:defRPr/>
      </a:pPr>
      <a:endParaRPr lang="zh-TW"/>
    </a:p>
  </c:txPr>
  <c:printSettings>
    <c:headerFooter/>
    <c:pageMargins b="0.75" l="0.7" r="0.7" t="0.75" header="0.3" footer="0.3"/>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1" i="0" u="none" strike="noStrike" kern="1200" cap="all" spc="120" normalizeH="0" baseline="0">
                <a:solidFill>
                  <a:schemeClr val="tx1">
                    <a:lumMod val="65000"/>
                    <a:lumOff val="35000"/>
                  </a:schemeClr>
                </a:solidFill>
                <a:latin typeface="+mn-lt"/>
                <a:ea typeface="+mn-ea"/>
                <a:cs typeface="+mn-cs"/>
              </a:defRPr>
            </a:pPr>
            <a:r>
              <a:rPr lang="en-US" sz="1200"/>
              <a:t>Level of Information to transport sector </a:t>
            </a:r>
            <a:br>
              <a:rPr lang="en-US" sz="1200"/>
            </a:br>
            <a:r>
              <a:rPr lang="en-US" sz="1200"/>
              <a:t>(5 = consideration info; 1 = no info)</a:t>
            </a:r>
          </a:p>
        </c:rich>
      </c:tx>
      <c:layout/>
      <c:overlay val="0"/>
      <c:spPr>
        <a:noFill/>
        <a:ln>
          <a:noFill/>
        </a:ln>
        <a:effectLst/>
      </c:spPr>
      <c:txPr>
        <a:bodyPr rot="0" spcFirstLastPara="1" vertOverflow="ellipsis" vert="horz" wrap="square" anchor="ctr" anchorCtr="1"/>
        <a:lstStyle/>
        <a:p>
          <a:pPr>
            <a:defRPr sz="1200" b="1" i="0" u="none" strike="noStrike" kern="1200" cap="all" spc="120" normalizeH="0" baseline="0">
              <a:solidFill>
                <a:schemeClr val="tx1">
                  <a:lumMod val="65000"/>
                  <a:lumOff val="35000"/>
                </a:schemeClr>
              </a:solidFill>
              <a:latin typeface="+mn-lt"/>
              <a:ea typeface="+mn-ea"/>
              <a:cs typeface="+mn-cs"/>
            </a:defRPr>
          </a:pPr>
          <a:endParaRPr lang="zh-TW"/>
        </a:p>
      </c:txPr>
    </c:title>
    <c:autoTitleDeleted val="0"/>
    <c:plotArea>
      <c:layout/>
      <c:barChart>
        <c:barDir val="col"/>
        <c:grouping val="clustered"/>
        <c:varyColors val="0"/>
        <c:ser>
          <c:idx val="0"/>
          <c:order val="0"/>
          <c:spPr>
            <a:solidFill>
              <a:schemeClr val="accent1"/>
            </a:solidFill>
            <a:ln>
              <a:noFill/>
            </a:ln>
            <a:effectLst/>
          </c:spPr>
          <c:invertIfNegative val="0"/>
          <c:dLbls>
            <c:spPr>
              <a:noFill/>
              <a:ln>
                <a:noFill/>
              </a:ln>
              <a:effectLst/>
            </c:spPr>
            <c:txPr>
              <a:bodyPr rot="0" spcFirstLastPara="1" vertOverflow="clip" horzOverflow="clip" vert="horz" wrap="square" lIns="38100" tIns="19050" rIns="38100" bIns="19050" anchor="ctr" anchorCtr="1">
                <a:spAutoFit/>
              </a:bodyPr>
              <a:lstStyle/>
              <a:p>
                <a:pPr>
                  <a:defRPr sz="800" b="0" i="0" u="none" strike="noStrike" kern="1200" baseline="0">
                    <a:solidFill>
                      <a:schemeClr val="tx1">
                        <a:lumMod val="50000"/>
                        <a:lumOff val="50000"/>
                      </a:schemeClr>
                    </a:solidFill>
                    <a:latin typeface="+mn-lt"/>
                    <a:ea typeface="+mn-ea"/>
                    <a:cs typeface="+mn-cs"/>
                  </a:defRPr>
                </a:pPr>
                <a:endParaRPr lang="zh-TW"/>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tx1">
                          <a:lumMod val="35000"/>
                          <a:lumOff val="65000"/>
                        </a:schemeClr>
                      </a:solidFill>
                    </a:ln>
                    <a:effectLst/>
                  </c:spPr>
                </c15:leaderLines>
              </c:ext>
            </c:extLst>
          </c:dLbls>
          <c:cat>
            <c:strRef>
              <c:f>'[1]Summary Graphs'!$B$95:$B$99</c:f>
              <c:strCache>
                <c:ptCount val="5"/>
                <c:pt idx="0">
                  <c:v>5: 
Considerable info</c:v>
                </c:pt>
                <c:pt idx="1">
                  <c:v>4: 
Some info</c:v>
                </c:pt>
                <c:pt idx="2">
                  <c:v>3: 
Brief info</c:v>
                </c:pt>
                <c:pt idx="3">
                  <c:v>2: 
Only mentioned w/ other sectors</c:v>
                </c:pt>
                <c:pt idx="4">
                  <c:v>1: 
No info</c:v>
                </c:pt>
              </c:strCache>
            </c:strRef>
          </c:cat>
          <c:val>
            <c:numRef>
              <c:f>'[1]Summary Graphs'!$D$95:$D$99</c:f>
              <c:numCache>
                <c:formatCode>General</c:formatCode>
                <c:ptCount val="5"/>
                <c:pt idx="0">
                  <c:v>0.32558139534883723</c:v>
                </c:pt>
                <c:pt idx="1">
                  <c:v>0.27906976744186046</c:v>
                </c:pt>
                <c:pt idx="2">
                  <c:v>0.16279069767441862</c:v>
                </c:pt>
                <c:pt idx="3">
                  <c:v>0.20930232558139536</c:v>
                </c:pt>
                <c:pt idx="4">
                  <c:v>2.3255813953488372E-2</c:v>
                </c:pt>
              </c:numCache>
            </c:numRef>
          </c:val>
        </c:ser>
        <c:dLbls>
          <c:dLblPos val="outEnd"/>
          <c:showLegendKey val="0"/>
          <c:showVal val="1"/>
          <c:showCatName val="0"/>
          <c:showSerName val="0"/>
          <c:showPercent val="0"/>
          <c:showBubbleSize val="0"/>
        </c:dLbls>
        <c:gapWidth val="444"/>
        <c:overlap val="-90"/>
        <c:axId val="-1116204992"/>
        <c:axId val="-1116191392"/>
      </c:barChart>
      <c:catAx>
        <c:axId val="-1116204992"/>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800" b="0" i="0" u="none" strike="noStrike" kern="1200" cap="all" spc="120" normalizeH="0" baseline="0">
                <a:solidFill>
                  <a:schemeClr val="tx1">
                    <a:lumMod val="65000"/>
                    <a:lumOff val="35000"/>
                  </a:schemeClr>
                </a:solidFill>
                <a:latin typeface="+mn-lt"/>
                <a:ea typeface="+mn-ea"/>
                <a:cs typeface="+mn-cs"/>
              </a:defRPr>
            </a:pPr>
            <a:endParaRPr lang="zh-TW"/>
          </a:p>
        </c:txPr>
        <c:crossAx val="-1116191392"/>
        <c:crosses val="autoZero"/>
        <c:auto val="1"/>
        <c:lblAlgn val="ctr"/>
        <c:lblOffset val="100"/>
        <c:noMultiLvlLbl val="0"/>
      </c:catAx>
      <c:valAx>
        <c:axId val="-1116191392"/>
        <c:scaling>
          <c:orientation val="minMax"/>
        </c:scaling>
        <c:delete val="1"/>
        <c:axPos val="l"/>
        <c:numFmt formatCode="General" sourceLinked="1"/>
        <c:majorTickMark val="none"/>
        <c:minorTickMark val="none"/>
        <c:tickLblPos val="nextTo"/>
        <c:crossAx val="-1116204992"/>
        <c:crosses val="autoZero"/>
        <c:crossBetween val="between"/>
      </c:valAx>
      <c:spPr>
        <a:noFill/>
        <a:ln>
          <a:noFill/>
        </a:ln>
        <a:effectLst/>
      </c:spPr>
    </c:plotArea>
    <c:plotVisOnly val="1"/>
    <c:dispBlanksAs val="gap"/>
    <c:showDLblsOverMax val="0"/>
  </c:chart>
  <c:spPr>
    <a:solidFill>
      <a:schemeClr val="lt1"/>
    </a:solidFill>
    <a:ln w="9525" cap="flat" cmpd="sng" algn="ctr">
      <a:solidFill>
        <a:schemeClr val="tx1">
          <a:lumMod val="15000"/>
          <a:lumOff val="85000"/>
        </a:schemeClr>
      </a:solidFill>
      <a:round/>
    </a:ln>
    <a:effectLst/>
  </c:spPr>
  <c:txPr>
    <a:bodyPr/>
    <a:lstStyle/>
    <a:p>
      <a:pPr>
        <a:defRPr/>
      </a:pPr>
      <a:endParaRPr lang="zh-TW"/>
    </a:p>
  </c:txPr>
  <c:printSettings>
    <c:headerFooter/>
    <c:pageMargins b="0.75" l="0.7" r="0.7" t="0.75" header="0.3" footer="0.3"/>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1" i="0" u="none" strike="noStrike" kern="1200" cap="all" spc="120" normalizeH="0" baseline="0">
                <a:solidFill>
                  <a:schemeClr val="tx1">
                    <a:lumMod val="65000"/>
                    <a:lumOff val="35000"/>
                  </a:schemeClr>
                </a:solidFill>
                <a:latin typeface="+mn-lt"/>
                <a:ea typeface="+mn-ea"/>
                <a:cs typeface="+mn-cs"/>
              </a:defRPr>
            </a:pPr>
            <a:r>
              <a:rPr lang="en-US" sz="1200"/>
              <a:t>share of countries with </a:t>
            </a:r>
          </a:p>
          <a:p>
            <a:pPr>
              <a:defRPr sz="1200"/>
            </a:pPr>
            <a:r>
              <a:rPr lang="en-US" sz="1200"/>
              <a:t>References to </a:t>
            </a:r>
            <a:r>
              <a:rPr lang="en-US" sz="1200">
                <a:solidFill>
                  <a:schemeClr val="accent2"/>
                </a:solidFill>
              </a:rPr>
              <a:t>transport development</a:t>
            </a:r>
            <a:r>
              <a:rPr lang="en-US" sz="1200" baseline="0">
                <a:solidFill>
                  <a:schemeClr val="accent2"/>
                </a:solidFill>
              </a:rPr>
              <a:t> benefits</a:t>
            </a:r>
            <a:endParaRPr lang="en-US" sz="1200"/>
          </a:p>
        </c:rich>
      </c:tx>
      <c:layout/>
      <c:overlay val="0"/>
      <c:spPr>
        <a:noFill/>
        <a:ln>
          <a:noFill/>
        </a:ln>
        <a:effectLst/>
      </c:spPr>
      <c:txPr>
        <a:bodyPr rot="0" spcFirstLastPara="1" vertOverflow="ellipsis" vert="horz" wrap="square" anchor="ctr" anchorCtr="1"/>
        <a:lstStyle/>
        <a:p>
          <a:pPr>
            <a:defRPr sz="1200" b="1" i="0" u="none" strike="noStrike" kern="1200" cap="all" spc="120" normalizeH="0" baseline="0">
              <a:solidFill>
                <a:schemeClr val="tx1">
                  <a:lumMod val="65000"/>
                  <a:lumOff val="35000"/>
                </a:schemeClr>
              </a:solidFill>
              <a:latin typeface="+mn-lt"/>
              <a:ea typeface="+mn-ea"/>
              <a:cs typeface="+mn-cs"/>
            </a:defRPr>
          </a:pPr>
          <a:endParaRPr lang="zh-TW"/>
        </a:p>
      </c:txPr>
    </c:title>
    <c:autoTitleDeleted val="0"/>
    <c:plotArea>
      <c:layout>
        <c:manualLayout>
          <c:layoutTarget val="inner"/>
          <c:xMode val="edge"/>
          <c:yMode val="edge"/>
          <c:x val="3.0555555555555555E-2"/>
          <c:y val="0.22267389340560073"/>
          <c:w val="0.93888888888888888"/>
          <c:h val="0.23021284270650108"/>
        </c:manualLayout>
      </c:layout>
      <c:barChart>
        <c:barDir val="col"/>
        <c:grouping val="clustered"/>
        <c:varyColors val="0"/>
        <c:ser>
          <c:idx val="0"/>
          <c:order val="0"/>
          <c:spPr>
            <a:solidFill>
              <a:schemeClr val="accent1"/>
            </a:solidFill>
            <a:ln>
              <a:noFill/>
            </a:ln>
            <a:effectLst/>
          </c:spPr>
          <c:invertIfNegative val="0"/>
          <c:dPt>
            <c:idx val="0"/>
            <c:invertIfNegative val="0"/>
            <c:bubble3D val="0"/>
            <c:spPr>
              <a:solidFill>
                <a:srgbClr val="C00000"/>
              </a:solidFill>
              <a:ln>
                <a:noFill/>
              </a:ln>
              <a:effectLst/>
            </c:spPr>
          </c:dPt>
          <c:dPt>
            <c:idx val="1"/>
            <c:invertIfNegative val="0"/>
            <c:bubble3D val="0"/>
            <c:spPr>
              <a:solidFill>
                <a:schemeClr val="accent4">
                  <a:lumMod val="75000"/>
                </a:schemeClr>
              </a:solidFill>
              <a:ln>
                <a:noFill/>
              </a:ln>
              <a:effectLst/>
            </c:spPr>
          </c:dPt>
          <c:dPt>
            <c:idx val="2"/>
            <c:invertIfNegative val="0"/>
            <c:bubble3D val="0"/>
            <c:spPr>
              <a:solidFill>
                <a:srgbClr val="00B050"/>
              </a:solidFill>
              <a:ln>
                <a:noFill/>
              </a:ln>
              <a:effectLst/>
            </c:spPr>
          </c:dPt>
          <c:dPt>
            <c:idx val="3"/>
            <c:invertIfNegative val="0"/>
            <c:bubble3D val="0"/>
            <c:spPr>
              <a:solidFill>
                <a:srgbClr val="00B050"/>
              </a:solidFill>
              <a:ln>
                <a:noFill/>
              </a:ln>
              <a:effectLst/>
            </c:spPr>
          </c:dPt>
          <c:dPt>
            <c:idx val="4"/>
            <c:invertIfNegative val="0"/>
            <c:bubble3D val="0"/>
            <c:spPr>
              <a:solidFill>
                <a:schemeClr val="accent2"/>
              </a:solidFill>
              <a:ln>
                <a:noFill/>
              </a:ln>
              <a:effectLst/>
            </c:spPr>
          </c:dPt>
          <c:dPt>
            <c:idx val="5"/>
            <c:invertIfNegative val="0"/>
            <c:bubble3D val="0"/>
            <c:spPr>
              <a:solidFill>
                <a:schemeClr val="accent2"/>
              </a:solidFill>
              <a:ln>
                <a:noFill/>
              </a:ln>
              <a:effectLst/>
            </c:spPr>
          </c:dPt>
          <c:dPt>
            <c:idx val="6"/>
            <c:invertIfNegative val="0"/>
            <c:bubble3D val="0"/>
            <c:spPr>
              <a:solidFill>
                <a:schemeClr val="accent2"/>
              </a:solidFill>
              <a:ln>
                <a:noFill/>
              </a:ln>
              <a:effectLst/>
            </c:spPr>
          </c:dPt>
          <c:dPt>
            <c:idx val="7"/>
            <c:invertIfNegative val="0"/>
            <c:bubble3D val="0"/>
            <c:spPr>
              <a:solidFill>
                <a:schemeClr val="accent4"/>
              </a:solidFill>
              <a:ln>
                <a:noFill/>
              </a:ln>
              <a:effectLst/>
            </c:spPr>
          </c:dPt>
          <c:dPt>
            <c:idx val="8"/>
            <c:invertIfNegative val="0"/>
            <c:bubble3D val="0"/>
            <c:spPr>
              <a:solidFill>
                <a:schemeClr val="accent4"/>
              </a:solidFill>
              <a:ln>
                <a:noFill/>
              </a:ln>
              <a:effectLst/>
            </c:spPr>
          </c:dPt>
          <c:dLbls>
            <c:spPr>
              <a:noFill/>
              <a:ln>
                <a:noFill/>
              </a:ln>
              <a:effectLst/>
            </c:spPr>
            <c:txPr>
              <a:bodyPr rot="0" spcFirstLastPara="1" vertOverflow="clip" horzOverflow="clip" vert="horz" wrap="square" lIns="38100" tIns="19050" rIns="38100" bIns="19050" anchor="ctr" anchorCtr="1">
                <a:spAutoFit/>
              </a:bodyPr>
              <a:lstStyle/>
              <a:p>
                <a:pPr>
                  <a:defRPr sz="800" b="0" i="0" u="none" strike="noStrike" kern="1200" baseline="0">
                    <a:solidFill>
                      <a:schemeClr val="tx1">
                        <a:lumMod val="50000"/>
                        <a:lumOff val="50000"/>
                      </a:schemeClr>
                    </a:solidFill>
                    <a:latin typeface="+mn-lt"/>
                    <a:ea typeface="+mn-ea"/>
                    <a:cs typeface="+mn-cs"/>
                  </a:defRPr>
                </a:pPr>
                <a:endParaRPr lang="zh-TW"/>
              </a:p>
            </c:txPr>
            <c:dLblPos val="outEnd"/>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a:solidFill>
                        <a:schemeClr val="tx1">
                          <a:lumMod val="35000"/>
                          <a:lumOff val="65000"/>
                        </a:schemeClr>
                      </a:solidFill>
                    </a:ln>
                    <a:effectLst/>
                  </c:spPr>
                </c15:leaderLines>
              </c:ext>
            </c:extLst>
          </c:dLbls>
          <c:cat>
            <c:strRef>
              <c:f>'[1]Summary Graphs'!$B$28:$B$36</c:f>
              <c:strCache>
                <c:ptCount val="9"/>
                <c:pt idx="0">
                  <c:v>Poverty Alleviation</c:v>
                </c:pt>
                <c:pt idx="1">
                  <c:v>Food Security</c:v>
                </c:pt>
                <c:pt idx="2">
                  <c:v>Road Safety</c:v>
                </c:pt>
                <c:pt idx="3">
                  <c:v>Air Pollution</c:v>
                </c:pt>
                <c:pt idx="4">
                  <c:v>Rural Access</c:v>
                </c:pt>
                <c:pt idx="5">
                  <c:v>Urban Access</c:v>
                </c:pt>
                <c:pt idx="6">
                  <c:v>Regional Connectivity</c:v>
                </c:pt>
                <c:pt idx="7">
                  <c:v>Social Inclusion/Equity</c:v>
                </c:pt>
                <c:pt idx="8">
                  <c:v>Congestion Reduction</c:v>
                </c:pt>
              </c:strCache>
            </c:strRef>
          </c:cat>
          <c:val>
            <c:numRef>
              <c:f>'[1]Summary Graphs'!$D$28:$D$36</c:f>
              <c:numCache>
                <c:formatCode>General</c:formatCode>
                <c:ptCount val="9"/>
                <c:pt idx="0">
                  <c:v>0.11627906976744186</c:v>
                </c:pt>
                <c:pt idx="1">
                  <c:v>6.9767441860465115E-2</c:v>
                </c:pt>
                <c:pt idx="2">
                  <c:v>0.23255813953488372</c:v>
                </c:pt>
                <c:pt idx="3">
                  <c:v>4.6511627906976744E-2</c:v>
                </c:pt>
                <c:pt idx="4">
                  <c:v>0.13953488372093023</c:v>
                </c:pt>
                <c:pt idx="5">
                  <c:v>0.18604651162790697</c:v>
                </c:pt>
                <c:pt idx="6">
                  <c:v>0.18604651162790697</c:v>
                </c:pt>
                <c:pt idx="7">
                  <c:v>0.23255813953488372</c:v>
                </c:pt>
                <c:pt idx="8">
                  <c:v>9.3023255813953487E-2</c:v>
                </c:pt>
              </c:numCache>
            </c:numRef>
          </c:val>
        </c:ser>
        <c:dLbls>
          <c:dLblPos val="outEnd"/>
          <c:showLegendKey val="0"/>
          <c:showVal val="1"/>
          <c:showCatName val="0"/>
          <c:showSerName val="0"/>
          <c:showPercent val="0"/>
          <c:showBubbleSize val="0"/>
        </c:dLbls>
        <c:gapWidth val="444"/>
        <c:overlap val="-90"/>
        <c:axId val="-1116191936"/>
        <c:axId val="-1116205536"/>
      </c:barChart>
      <c:catAx>
        <c:axId val="-1116191936"/>
        <c:scaling>
          <c:orientation val="minMax"/>
        </c:scaling>
        <c:delete val="0"/>
        <c:axPos val="b"/>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800" b="0" i="0" u="none" strike="noStrike" kern="1200" cap="all" spc="120" normalizeH="0" baseline="0">
                <a:solidFill>
                  <a:schemeClr val="tx1">
                    <a:lumMod val="65000"/>
                    <a:lumOff val="35000"/>
                  </a:schemeClr>
                </a:solidFill>
                <a:latin typeface="+mn-lt"/>
                <a:ea typeface="+mn-ea"/>
                <a:cs typeface="+mn-cs"/>
              </a:defRPr>
            </a:pPr>
            <a:endParaRPr lang="zh-TW"/>
          </a:p>
        </c:txPr>
        <c:crossAx val="-1116205536"/>
        <c:crosses val="autoZero"/>
        <c:auto val="1"/>
        <c:lblAlgn val="ctr"/>
        <c:lblOffset val="100"/>
        <c:noMultiLvlLbl val="0"/>
      </c:catAx>
      <c:valAx>
        <c:axId val="-1116205536"/>
        <c:scaling>
          <c:orientation val="minMax"/>
        </c:scaling>
        <c:delete val="1"/>
        <c:axPos val="l"/>
        <c:numFmt formatCode="General" sourceLinked="1"/>
        <c:majorTickMark val="none"/>
        <c:minorTickMark val="none"/>
        <c:tickLblPos val="nextTo"/>
        <c:crossAx val="-1116191936"/>
        <c:crosses val="autoZero"/>
        <c:crossBetween val="between"/>
      </c:valAx>
      <c:spPr>
        <a:noFill/>
        <a:ln>
          <a:noFill/>
        </a:ln>
        <a:effectLst/>
      </c:spPr>
    </c:plotArea>
    <c:plotVisOnly val="1"/>
    <c:dispBlanksAs val="gap"/>
    <c:showDLblsOverMax val="0"/>
  </c:chart>
  <c:spPr>
    <a:solidFill>
      <a:schemeClr val="lt1"/>
    </a:solidFill>
    <a:ln w="9525" cap="flat" cmpd="sng" algn="ctr">
      <a:solidFill>
        <a:schemeClr val="tx1">
          <a:lumMod val="15000"/>
          <a:lumOff val="85000"/>
        </a:schemeClr>
      </a:solidFill>
      <a:round/>
    </a:ln>
    <a:effectLst/>
  </c:spPr>
  <c:txPr>
    <a:bodyPr/>
    <a:lstStyle/>
    <a:p>
      <a:pPr>
        <a:defRPr/>
      </a:pPr>
      <a:endParaRPr lang="zh-TW"/>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2">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800" kern="1200" cap="all" spc="120" normalizeH="0" baseline="0"/>
  </cs:categoryAxis>
  <cs:chartArea mods="allowNoFillOverride allowNoLineOverride">
    <cs:lnRef idx="0"/>
    <cs:fillRef idx="0"/>
    <cs:effectRef idx="0"/>
    <cs:fontRef idx="minor">
      <a:schemeClr val="dk1"/>
    </cs:fontRef>
    <cs:spPr>
      <a:solidFill>
        <a:schemeClr val="lt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800" b="0" i="0" u="none" strike="noStrike" kern="1200" baseline="0"/>
    <cs:bodyPr rot="-5400000" spcFirstLastPara="1" vertOverflow="clip" horzOverflow="clip" vert="horz" wrap="square" lIns="38100" tIns="19050" rIns="38100" bIns="19050" anchor="ctr" anchorCtr="1">
      <a:spAutoFit/>
    </cs:bodyPr>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a:solidFill>
          <a:schemeClr val="phClr"/>
        </a:solidFill>
        <a:round/>
      </a:ln>
    </cs:spPr>
  </cs:dataPointMarker>
  <cs:dataPointMarkerLayout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15000"/>
            <a:lumOff val="85000"/>
          </a:schemeClr>
        </a:solidFill>
      </a:ln>
    </cs:spPr>
  </cs:downBar>
  <cs:dropLine>
    <cs:lnRef idx="0"/>
    <cs:fillRef idx="0"/>
    <cs:effectRef idx="0"/>
    <cs:fontRef idx="minor">
      <a:schemeClr val="dk1"/>
    </cs:fontRef>
    <cs:spPr>
      <a:ln w="9525">
        <a:solidFill>
          <a:schemeClr val="tx1">
            <a:lumMod val="35000"/>
            <a:lumOff val="65000"/>
          </a:schemeClr>
        </a:solidFill>
      </a:ln>
    </cs:spPr>
  </cs:dropLine>
  <cs:errorBar>
    <cs:lnRef idx="0"/>
    <cs:fillRef idx="0"/>
    <cs:effectRef idx="0"/>
    <cs:fontRef idx="minor">
      <a:schemeClr val="dk1"/>
    </cs:fontRef>
    <cs:spPr>
      <a:ln w="9525">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cap="all" spc="120" normalizeH="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800" kern="1200"/>
  </cs:trendlineLabel>
  <cs:upBar>
    <cs:lnRef idx="0"/>
    <cs:fillRef idx="0"/>
    <cs:effectRef idx="0"/>
    <cs:fontRef idx="minor">
      <a:schemeClr val="dk1"/>
    </cs:fontRef>
    <cs:spPr>
      <a:solidFill>
        <a:schemeClr val="lt1"/>
      </a:solidFill>
      <a:ln w="9525">
        <a:solidFill>
          <a:schemeClr val="tx1">
            <a:lumMod val="65000"/>
            <a:lumOff val="35000"/>
          </a:schemeClr>
        </a:solidFill>
      </a:ln>
    </cs:spPr>
  </cs:upBar>
  <cs:valueAxis>
    <cs:lnRef idx="0"/>
    <cs:fillRef idx="0"/>
    <cs:effectRef idx="0"/>
    <cs:fontRef idx="minor">
      <a:schemeClr val="tx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02">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800" kern="1200" cap="all" spc="120" normalizeH="0" baseline="0"/>
  </cs:categoryAxis>
  <cs:chartArea mods="allowNoFillOverride allowNoLineOverride">
    <cs:lnRef idx="0"/>
    <cs:fillRef idx="0"/>
    <cs:effectRef idx="0"/>
    <cs:fontRef idx="minor">
      <a:schemeClr val="dk1"/>
    </cs:fontRef>
    <cs:spPr>
      <a:solidFill>
        <a:schemeClr val="lt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800" b="0" i="0" u="none" strike="noStrike" kern="1200" baseline="0"/>
    <cs:bodyPr rot="-5400000" spcFirstLastPara="1" vertOverflow="clip" horzOverflow="clip" vert="horz" wrap="square" lIns="38100" tIns="19050" rIns="38100" bIns="19050" anchor="ctr" anchorCtr="1">
      <a:spAutoFit/>
    </cs:bodyPr>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a:solidFill>
          <a:schemeClr val="phClr"/>
        </a:solidFill>
        <a:round/>
      </a:ln>
    </cs:spPr>
  </cs:dataPointMarker>
  <cs:dataPointMarkerLayout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15000"/>
            <a:lumOff val="85000"/>
          </a:schemeClr>
        </a:solidFill>
      </a:ln>
    </cs:spPr>
  </cs:downBar>
  <cs:dropLine>
    <cs:lnRef idx="0"/>
    <cs:fillRef idx="0"/>
    <cs:effectRef idx="0"/>
    <cs:fontRef idx="minor">
      <a:schemeClr val="dk1"/>
    </cs:fontRef>
    <cs:spPr>
      <a:ln w="9525">
        <a:solidFill>
          <a:schemeClr val="tx1">
            <a:lumMod val="35000"/>
            <a:lumOff val="65000"/>
          </a:schemeClr>
        </a:solidFill>
      </a:ln>
    </cs:spPr>
  </cs:dropLine>
  <cs:errorBar>
    <cs:lnRef idx="0"/>
    <cs:fillRef idx="0"/>
    <cs:effectRef idx="0"/>
    <cs:fontRef idx="minor">
      <a:schemeClr val="dk1"/>
    </cs:fontRef>
    <cs:spPr>
      <a:ln w="9525">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cap="all" spc="120" normalizeH="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800" kern="1200"/>
  </cs:trendlineLabel>
  <cs:upBar>
    <cs:lnRef idx="0"/>
    <cs:fillRef idx="0"/>
    <cs:effectRef idx="0"/>
    <cs:fontRef idx="minor">
      <a:schemeClr val="dk1"/>
    </cs:fontRef>
    <cs:spPr>
      <a:solidFill>
        <a:schemeClr val="lt1"/>
      </a:solidFill>
      <a:ln w="9525">
        <a:solidFill>
          <a:schemeClr val="tx1">
            <a:lumMod val="65000"/>
            <a:lumOff val="35000"/>
          </a:schemeClr>
        </a:solidFill>
      </a:ln>
    </cs:spPr>
  </cs:upBar>
  <cs:valueAxis>
    <cs:lnRef idx="0"/>
    <cs:fillRef idx="0"/>
    <cs:effectRef idx="0"/>
    <cs:fontRef idx="minor">
      <a:schemeClr val="tx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wall>
</cs:chartStyle>
</file>

<file path=xl/charts/style3.xml><?xml version="1.0" encoding="utf-8"?>
<cs:chartStyle xmlns:cs="http://schemas.microsoft.com/office/drawing/2012/chartStyle" xmlns:a="http://schemas.openxmlformats.org/drawingml/2006/main" id="202">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800" kern="1200" cap="all" spc="120" normalizeH="0" baseline="0"/>
  </cs:categoryAxis>
  <cs:chartArea mods="allowNoFillOverride allowNoLineOverride">
    <cs:lnRef idx="0"/>
    <cs:fillRef idx="0"/>
    <cs:effectRef idx="0"/>
    <cs:fontRef idx="minor">
      <a:schemeClr val="dk1"/>
    </cs:fontRef>
    <cs:spPr>
      <a:solidFill>
        <a:schemeClr val="lt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800" b="0" i="0" u="none" strike="noStrike" kern="1200" baseline="0"/>
    <cs:bodyPr rot="-5400000" spcFirstLastPara="1" vertOverflow="clip" horzOverflow="clip" vert="horz" wrap="square" lIns="38100" tIns="19050" rIns="38100" bIns="19050" anchor="ctr" anchorCtr="1">
      <a:spAutoFit/>
    </cs:bodyPr>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a:solidFill>
          <a:schemeClr val="phClr"/>
        </a:solidFill>
        <a:round/>
      </a:ln>
    </cs:spPr>
  </cs:dataPointMarker>
  <cs:dataPointMarkerLayout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15000"/>
            <a:lumOff val="85000"/>
          </a:schemeClr>
        </a:solidFill>
      </a:ln>
    </cs:spPr>
  </cs:downBar>
  <cs:dropLine>
    <cs:lnRef idx="0"/>
    <cs:fillRef idx="0"/>
    <cs:effectRef idx="0"/>
    <cs:fontRef idx="minor">
      <a:schemeClr val="dk1"/>
    </cs:fontRef>
    <cs:spPr>
      <a:ln w="9525">
        <a:solidFill>
          <a:schemeClr val="tx1">
            <a:lumMod val="35000"/>
            <a:lumOff val="65000"/>
          </a:schemeClr>
        </a:solidFill>
      </a:ln>
    </cs:spPr>
  </cs:dropLine>
  <cs:errorBar>
    <cs:lnRef idx="0"/>
    <cs:fillRef idx="0"/>
    <cs:effectRef idx="0"/>
    <cs:fontRef idx="minor">
      <a:schemeClr val="dk1"/>
    </cs:fontRef>
    <cs:spPr>
      <a:ln w="9525">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cap="all" spc="120" normalizeH="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800" kern="1200"/>
  </cs:trendlineLabel>
  <cs:upBar>
    <cs:lnRef idx="0"/>
    <cs:fillRef idx="0"/>
    <cs:effectRef idx="0"/>
    <cs:fontRef idx="minor">
      <a:schemeClr val="dk1"/>
    </cs:fontRef>
    <cs:spPr>
      <a:solidFill>
        <a:schemeClr val="lt1"/>
      </a:solidFill>
      <a:ln w="9525">
        <a:solidFill>
          <a:schemeClr val="tx1">
            <a:lumMod val="65000"/>
            <a:lumOff val="35000"/>
          </a:schemeClr>
        </a:solidFill>
      </a:ln>
    </cs:spPr>
  </cs:upBar>
  <cs:valueAxis>
    <cs:lnRef idx="0"/>
    <cs:fillRef idx="0"/>
    <cs:effectRef idx="0"/>
    <cs:fontRef idx="minor">
      <a:schemeClr val="tx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wall>
</cs:chartStyle>
</file>

<file path=xl/charts/style4.xml><?xml version="1.0" encoding="utf-8"?>
<cs:chartStyle xmlns:cs="http://schemas.microsoft.com/office/drawing/2012/chartStyle" xmlns:a="http://schemas.openxmlformats.org/drawingml/2006/main" id="202">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800" kern="1200" cap="all" spc="120" normalizeH="0" baseline="0"/>
  </cs:categoryAxis>
  <cs:chartArea mods="allowNoFillOverride allowNoLineOverride">
    <cs:lnRef idx="0"/>
    <cs:fillRef idx="0"/>
    <cs:effectRef idx="0"/>
    <cs:fontRef idx="minor">
      <a:schemeClr val="dk1"/>
    </cs:fontRef>
    <cs:spPr>
      <a:solidFill>
        <a:schemeClr val="lt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800" b="0" i="0" u="none" strike="noStrike" kern="1200" baseline="0"/>
    <cs:bodyPr rot="-5400000" spcFirstLastPara="1" vertOverflow="clip" horzOverflow="clip" vert="horz" wrap="square" lIns="38100" tIns="19050" rIns="38100" bIns="19050" anchor="ctr" anchorCtr="1">
      <a:spAutoFit/>
    </cs:bodyPr>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a:solidFill>
          <a:schemeClr val="phClr"/>
        </a:solidFill>
        <a:round/>
      </a:ln>
    </cs:spPr>
  </cs:dataPointMarker>
  <cs:dataPointMarkerLayout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15000"/>
            <a:lumOff val="85000"/>
          </a:schemeClr>
        </a:solidFill>
      </a:ln>
    </cs:spPr>
  </cs:downBar>
  <cs:dropLine>
    <cs:lnRef idx="0"/>
    <cs:fillRef idx="0"/>
    <cs:effectRef idx="0"/>
    <cs:fontRef idx="minor">
      <a:schemeClr val="dk1"/>
    </cs:fontRef>
    <cs:spPr>
      <a:ln w="9525">
        <a:solidFill>
          <a:schemeClr val="tx1">
            <a:lumMod val="35000"/>
            <a:lumOff val="65000"/>
          </a:schemeClr>
        </a:solidFill>
      </a:ln>
    </cs:spPr>
  </cs:dropLine>
  <cs:errorBar>
    <cs:lnRef idx="0"/>
    <cs:fillRef idx="0"/>
    <cs:effectRef idx="0"/>
    <cs:fontRef idx="minor">
      <a:schemeClr val="dk1"/>
    </cs:fontRef>
    <cs:spPr>
      <a:ln w="9525">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cap="all" spc="120" normalizeH="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800" kern="1200"/>
  </cs:trendlineLabel>
  <cs:upBar>
    <cs:lnRef idx="0"/>
    <cs:fillRef idx="0"/>
    <cs:effectRef idx="0"/>
    <cs:fontRef idx="minor">
      <a:schemeClr val="dk1"/>
    </cs:fontRef>
    <cs:spPr>
      <a:solidFill>
        <a:schemeClr val="lt1"/>
      </a:solidFill>
      <a:ln w="9525">
        <a:solidFill>
          <a:schemeClr val="tx1">
            <a:lumMod val="65000"/>
            <a:lumOff val="35000"/>
          </a:schemeClr>
        </a:solidFill>
      </a:ln>
    </cs:spPr>
  </cs:upBar>
  <cs:valueAxis>
    <cs:lnRef idx="0"/>
    <cs:fillRef idx="0"/>
    <cs:effectRef idx="0"/>
    <cs:fontRef idx="minor">
      <a:schemeClr val="tx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wall>
</cs:chartStyle>
</file>

<file path=xl/charts/style5.xml><?xml version="1.0" encoding="utf-8"?>
<cs:chartStyle xmlns:cs="http://schemas.microsoft.com/office/drawing/2012/chartStyle" xmlns:a="http://schemas.openxmlformats.org/drawingml/2006/main" id="202">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800" kern="1200" cap="all" spc="120" normalizeH="0" baseline="0"/>
  </cs:categoryAxis>
  <cs:chartArea mods="allowNoFillOverride allowNoLineOverride">
    <cs:lnRef idx="0"/>
    <cs:fillRef idx="0"/>
    <cs:effectRef idx="0"/>
    <cs:fontRef idx="minor">
      <a:schemeClr val="dk1"/>
    </cs:fontRef>
    <cs:spPr>
      <a:solidFill>
        <a:schemeClr val="lt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800" b="0" i="0" u="none" strike="noStrike" kern="1200" baseline="0"/>
    <cs:bodyPr rot="-5400000" spcFirstLastPara="1" vertOverflow="clip" horzOverflow="clip" vert="horz" wrap="square" lIns="38100" tIns="19050" rIns="38100" bIns="19050" anchor="ctr" anchorCtr="1">
      <a:spAutoFit/>
    </cs:bodyPr>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a:solidFill>
          <a:schemeClr val="phClr"/>
        </a:solidFill>
        <a:round/>
      </a:ln>
    </cs:spPr>
  </cs:dataPointMarker>
  <cs:dataPointMarkerLayout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15000"/>
            <a:lumOff val="85000"/>
          </a:schemeClr>
        </a:solidFill>
      </a:ln>
    </cs:spPr>
  </cs:downBar>
  <cs:dropLine>
    <cs:lnRef idx="0"/>
    <cs:fillRef idx="0"/>
    <cs:effectRef idx="0"/>
    <cs:fontRef idx="minor">
      <a:schemeClr val="dk1"/>
    </cs:fontRef>
    <cs:spPr>
      <a:ln w="9525">
        <a:solidFill>
          <a:schemeClr val="tx1">
            <a:lumMod val="35000"/>
            <a:lumOff val="65000"/>
          </a:schemeClr>
        </a:solidFill>
      </a:ln>
    </cs:spPr>
  </cs:dropLine>
  <cs:errorBar>
    <cs:lnRef idx="0"/>
    <cs:fillRef idx="0"/>
    <cs:effectRef idx="0"/>
    <cs:fontRef idx="minor">
      <a:schemeClr val="dk1"/>
    </cs:fontRef>
    <cs:spPr>
      <a:ln w="9525">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cap="all" spc="120" normalizeH="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800" kern="1200"/>
  </cs:trendlineLabel>
  <cs:upBar>
    <cs:lnRef idx="0"/>
    <cs:fillRef idx="0"/>
    <cs:effectRef idx="0"/>
    <cs:fontRef idx="minor">
      <a:schemeClr val="dk1"/>
    </cs:fontRef>
    <cs:spPr>
      <a:solidFill>
        <a:schemeClr val="lt1"/>
      </a:solidFill>
      <a:ln w="9525">
        <a:solidFill>
          <a:schemeClr val="tx1">
            <a:lumMod val="65000"/>
            <a:lumOff val="35000"/>
          </a:schemeClr>
        </a:solidFill>
      </a:ln>
    </cs:spPr>
  </cs:upBar>
  <cs:valueAxis>
    <cs:lnRef idx="0"/>
    <cs:fillRef idx="0"/>
    <cs:effectRef idx="0"/>
    <cs:fontRef idx="minor">
      <a:schemeClr val="tx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wall>
</cs:chartStyle>
</file>

<file path=xl/charts/style6.xml><?xml version="1.0" encoding="utf-8"?>
<cs:chartStyle xmlns:cs="http://schemas.microsoft.com/office/drawing/2012/chartStyle" xmlns:a="http://schemas.openxmlformats.org/drawingml/2006/main" id="202">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800" kern="1200" cap="all" spc="120" normalizeH="0" baseline="0"/>
  </cs:categoryAxis>
  <cs:chartArea mods="allowNoFillOverride allowNoLineOverride">
    <cs:lnRef idx="0"/>
    <cs:fillRef idx="0"/>
    <cs:effectRef idx="0"/>
    <cs:fontRef idx="minor">
      <a:schemeClr val="dk1"/>
    </cs:fontRef>
    <cs:spPr>
      <a:solidFill>
        <a:schemeClr val="lt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800" b="0" i="0" u="none" strike="noStrike" kern="1200" baseline="0"/>
    <cs:bodyPr rot="-5400000" spcFirstLastPara="1" vertOverflow="clip" horzOverflow="clip" vert="horz" wrap="square" lIns="38100" tIns="19050" rIns="38100" bIns="19050" anchor="ctr" anchorCtr="1">
      <a:spAutoFit/>
    </cs:bodyPr>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a:solidFill>
          <a:schemeClr val="phClr"/>
        </a:solidFill>
        <a:round/>
      </a:ln>
    </cs:spPr>
  </cs:dataPointMarker>
  <cs:dataPointMarkerLayout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15000"/>
            <a:lumOff val="85000"/>
          </a:schemeClr>
        </a:solidFill>
      </a:ln>
    </cs:spPr>
  </cs:downBar>
  <cs:dropLine>
    <cs:lnRef idx="0"/>
    <cs:fillRef idx="0"/>
    <cs:effectRef idx="0"/>
    <cs:fontRef idx="minor">
      <a:schemeClr val="dk1"/>
    </cs:fontRef>
    <cs:spPr>
      <a:ln w="9525">
        <a:solidFill>
          <a:schemeClr val="tx1">
            <a:lumMod val="35000"/>
            <a:lumOff val="65000"/>
          </a:schemeClr>
        </a:solidFill>
      </a:ln>
    </cs:spPr>
  </cs:dropLine>
  <cs:errorBar>
    <cs:lnRef idx="0"/>
    <cs:fillRef idx="0"/>
    <cs:effectRef idx="0"/>
    <cs:fontRef idx="minor">
      <a:schemeClr val="dk1"/>
    </cs:fontRef>
    <cs:spPr>
      <a:ln w="9525">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cap="all" spc="120" normalizeH="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800" kern="1200"/>
  </cs:trendlineLabel>
  <cs:upBar>
    <cs:lnRef idx="0"/>
    <cs:fillRef idx="0"/>
    <cs:effectRef idx="0"/>
    <cs:fontRef idx="minor">
      <a:schemeClr val="dk1"/>
    </cs:fontRef>
    <cs:spPr>
      <a:solidFill>
        <a:schemeClr val="lt1"/>
      </a:solidFill>
      <a:ln w="9525">
        <a:solidFill>
          <a:schemeClr val="tx1">
            <a:lumMod val="65000"/>
            <a:lumOff val="35000"/>
          </a:schemeClr>
        </a:solidFill>
      </a:ln>
    </cs:spPr>
  </cs:upBar>
  <cs:valueAxis>
    <cs:lnRef idx="0"/>
    <cs:fillRef idx="0"/>
    <cs:effectRef idx="0"/>
    <cs:fontRef idx="minor">
      <a:schemeClr val="tx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wall>
</cs:chartStyle>
</file>

<file path=xl/charts/style7.xml><?xml version="1.0" encoding="utf-8"?>
<cs:chartStyle xmlns:cs="http://schemas.microsoft.com/office/drawing/2012/chartStyle" xmlns:a="http://schemas.openxmlformats.org/drawingml/2006/main" id="202">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800" kern="1200" cap="all" spc="120" normalizeH="0" baseline="0"/>
  </cs:categoryAxis>
  <cs:chartArea mods="allowNoFillOverride allowNoLineOverride">
    <cs:lnRef idx="0"/>
    <cs:fillRef idx="0"/>
    <cs:effectRef idx="0"/>
    <cs:fontRef idx="minor">
      <a:schemeClr val="dk1"/>
    </cs:fontRef>
    <cs:spPr>
      <a:solidFill>
        <a:schemeClr val="lt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800" b="0" i="0" u="none" strike="noStrike" kern="1200" baseline="0"/>
    <cs:bodyPr rot="-5400000" spcFirstLastPara="1" vertOverflow="clip" horzOverflow="clip" vert="horz" wrap="square" lIns="38100" tIns="19050" rIns="38100" bIns="19050" anchor="ctr" anchorCtr="1">
      <a:spAutoFit/>
    </cs:bodyPr>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a:solidFill>
          <a:schemeClr val="phClr"/>
        </a:solidFill>
        <a:round/>
      </a:ln>
    </cs:spPr>
  </cs:dataPointMarker>
  <cs:dataPointMarkerLayout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15000"/>
            <a:lumOff val="85000"/>
          </a:schemeClr>
        </a:solidFill>
      </a:ln>
    </cs:spPr>
  </cs:downBar>
  <cs:dropLine>
    <cs:lnRef idx="0"/>
    <cs:fillRef idx="0"/>
    <cs:effectRef idx="0"/>
    <cs:fontRef idx="minor">
      <a:schemeClr val="dk1"/>
    </cs:fontRef>
    <cs:spPr>
      <a:ln w="9525">
        <a:solidFill>
          <a:schemeClr val="tx1">
            <a:lumMod val="35000"/>
            <a:lumOff val="65000"/>
          </a:schemeClr>
        </a:solidFill>
      </a:ln>
    </cs:spPr>
  </cs:dropLine>
  <cs:errorBar>
    <cs:lnRef idx="0"/>
    <cs:fillRef idx="0"/>
    <cs:effectRef idx="0"/>
    <cs:fontRef idx="minor">
      <a:schemeClr val="dk1"/>
    </cs:fontRef>
    <cs:spPr>
      <a:ln w="9525">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cap="all" spc="120" normalizeH="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800" kern="1200"/>
  </cs:trendlineLabel>
  <cs:upBar>
    <cs:lnRef idx="0"/>
    <cs:fillRef idx="0"/>
    <cs:effectRef idx="0"/>
    <cs:fontRef idx="minor">
      <a:schemeClr val="dk1"/>
    </cs:fontRef>
    <cs:spPr>
      <a:solidFill>
        <a:schemeClr val="lt1"/>
      </a:solidFill>
      <a:ln w="9525">
        <a:solidFill>
          <a:schemeClr val="tx1">
            <a:lumMod val="65000"/>
            <a:lumOff val="35000"/>
          </a:schemeClr>
        </a:solidFill>
      </a:ln>
    </cs:spPr>
  </cs:upBar>
  <cs:valueAxis>
    <cs:lnRef idx="0"/>
    <cs:fillRef idx="0"/>
    <cs:effectRef idx="0"/>
    <cs:fontRef idx="minor">
      <a:schemeClr val="tx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wall>
</cs:chartStyle>
</file>

<file path=xl/charts/style8.xml><?xml version="1.0" encoding="utf-8"?>
<cs:chartStyle xmlns:cs="http://schemas.microsoft.com/office/drawing/2012/chartStyle" xmlns:a="http://schemas.openxmlformats.org/drawingml/2006/main" id="202">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800" kern="1200" cap="all" spc="120" normalizeH="0" baseline="0"/>
  </cs:categoryAxis>
  <cs:chartArea mods="allowNoFillOverride allowNoLineOverride">
    <cs:lnRef idx="0"/>
    <cs:fillRef idx="0"/>
    <cs:effectRef idx="0"/>
    <cs:fontRef idx="minor">
      <a:schemeClr val="dk1"/>
    </cs:fontRef>
    <cs:spPr>
      <a:solidFill>
        <a:schemeClr val="lt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800" b="0" i="0" u="none" strike="noStrike" kern="1200" baseline="0"/>
    <cs:bodyPr rot="-5400000" spcFirstLastPara="1" vertOverflow="clip" horzOverflow="clip" vert="horz" wrap="square" lIns="38100" tIns="19050" rIns="38100" bIns="19050" anchor="ctr" anchorCtr="1">
      <a:spAutoFit/>
    </cs:bodyPr>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a:solidFill>
          <a:schemeClr val="phClr"/>
        </a:solidFill>
        <a:round/>
      </a:ln>
    </cs:spPr>
  </cs:dataPointMarker>
  <cs:dataPointMarkerLayout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15000"/>
            <a:lumOff val="85000"/>
          </a:schemeClr>
        </a:solidFill>
      </a:ln>
    </cs:spPr>
  </cs:downBar>
  <cs:dropLine>
    <cs:lnRef idx="0"/>
    <cs:fillRef idx="0"/>
    <cs:effectRef idx="0"/>
    <cs:fontRef idx="minor">
      <a:schemeClr val="dk1"/>
    </cs:fontRef>
    <cs:spPr>
      <a:ln w="9525">
        <a:solidFill>
          <a:schemeClr val="tx1">
            <a:lumMod val="35000"/>
            <a:lumOff val="65000"/>
          </a:schemeClr>
        </a:solidFill>
      </a:ln>
    </cs:spPr>
  </cs:dropLine>
  <cs:errorBar>
    <cs:lnRef idx="0"/>
    <cs:fillRef idx="0"/>
    <cs:effectRef idx="0"/>
    <cs:fontRef idx="minor">
      <a:schemeClr val="dk1"/>
    </cs:fontRef>
    <cs:spPr>
      <a:ln w="9525">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cap="all" spc="120" normalizeH="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800" kern="1200"/>
  </cs:trendlineLabel>
  <cs:upBar>
    <cs:lnRef idx="0"/>
    <cs:fillRef idx="0"/>
    <cs:effectRef idx="0"/>
    <cs:fontRef idx="minor">
      <a:schemeClr val="dk1"/>
    </cs:fontRef>
    <cs:spPr>
      <a:solidFill>
        <a:schemeClr val="lt1"/>
      </a:solidFill>
      <a:ln w="9525">
        <a:solidFill>
          <a:schemeClr val="tx1">
            <a:lumMod val="65000"/>
            <a:lumOff val="35000"/>
          </a:schemeClr>
        </a:solidFill>
      </a:ln>
    </cs:spPr>
  </cs:upBar>
  <cs:valueAxis>
    <cs:lnRef idx="0"/>
    <cs:fillRef idx="0"/>
    <cs:effectRef idx="0"/>
    <cs:fontRef idx="minor">
      <a:schemeClr val="tx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wall>
</cs:chartStyle>
</file>

<file path=xl/charts/style9.xml><?xml version="1.0" encoding="utf-8"?>
<cs:chartStyle xmlns:cs="http://schemas.microsoft.com/office/drawing/2012/chartStyle" xmlns:a="http://schemas.openxmlformats.org/drawingml/2006/main" id="202">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800" kern="1200" cap="all" spc="120" normalizeH="0" baseline="0"/>
  </cs:categoryAxis>
  <cs:chartArea mods="allowNoFillOverride allowNoLineOverride">
    <cs:lnRef idx="0"/>
    <cs:fillRef idx="0"/>
    <cs:effectRef idx="0"/>
    <cs:fontRef idx="minor">
      <a:schemeClr val="dk1"/>
    </cs:fontRef>
    <cs:spPr>
      <a:solidFill>
        <a:schemeClr val="lt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800" b="0" i="0" u="none" strike="noStrike" kern="1200" baseline="0"/>
    <cs:bodyPr rot="-5400000" spcFirstLastPara="1" vertOverflow="clip" horzOverflow="clip" vert="horz" wrap="square" lIns="38100" tIns="19050" rIns="38100" bIns="19050" anchor="ctr" anchorCtr="1">
      <a:spAutoFit/>
    </cs:bodyPr>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a:solidFill>
          <a:schemeClr val="phClr"/>
        </a:solidFill>
        <a:round/>
      </a:ln>
    </cs:spPr>
  </cs:dataPointMarker>
  <cs:dataPointMarkerLayout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15000"/>
            <a:lumOff val="85000"/>
          </a:schemeClr>
        </a:solidFill>
      </a:ln>
    </cs:spPr>
  </cs:downBar>
  <cs:dropLine>
    <cs:lnRef idx="0"/>
    <cs:fillRef idx="0"/>
    <cs:effectRef idx="0"/>
    <cs:fontRef idx="minor">
      <a:schemeClr val="dk1"/>
    </cs:fontRef>
    <cs:spPr>
      <a:ln w="9525">
        <a:solidFill>
          <a:schemeClr val="tx1">
            <a:lumMod val="35000"/>
            <a:lumOff val="65000"/>
          </a:schemeClr>
        </a:solidFill>
      </a:ln>
    </cs:spPr>
  </cs:dropLine>
  <cs:errorBar>
    <cs:lnRef idx="0"/>
    <cs:fillRef idx="0"/>
    <cs:effectRef idx="0"/>
    <cs:fontRef idx="minor">
      <a:schemeClr val="dk1"/>
    </cs:fontRef>
    <cs:spPr>
      <a:ln w="9525">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cap="all" spc="120" normalizeH="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800" kern="1200"/>
  </cs:trendlineLabel>
  <cs:upBar>
    <cs:lnRef idx="0"/>
    <cs:fillRef idx="0"/>
    <cs:effectRef idx="0"/>
    <cs:fontRef idx="minor">
      <a:schemeClr val="dk1"/>
    </cs:fontRef>
    <cs:spPr>
      <a:solidFill>
        <a:schemeClr val="lt1"/>
      </a:solidFill>
      <a:ln w="9525">
        <a:solidFill>
          <a:schemeClr val="tx1">
            <a:lumMod val="65000"/>
            <a:lumOff val="35000"/>
          </a:schemeClr>
        </a:solidFill>
      </a:ln>
    </cs:spPr>
  </cs:upBar>
  <cs:valueAxis>
    <cs:lnRef idx="0"/>
    <cs:fillRef idx="0"/>
    <cs:effectRef idx="0"/>
    <cs:fontRef idx="minor">
      <a:schemeClr val="tx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wall>
</cs:chartStyle>
</file>

<file path=xl/charts/style10.xml><?xml version="1.0" encoding="utf-8"?>
<cs:chartStyle xmlns:cs="http://schemas.microsoft.com/office/drawing/2012/chartStyle" xmlns:a="http://schemas.openxmlformats.org/drawingml/2006/main" id="202">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800" kern="1200" cap="all" spc="120" normalizeH="0" baseline="0"/>
  </cs:categoryAxis>
  <cs:chartArea mods="allowNoFillOverride allowNoLineOverride">
    <cs:lnRef idx="0"/>
    <cs:fillRef idx="0"/>
    <cs:effectRef idx="0"/>
    <cs:fontRef idx="minor">
      <a:schemeClr val="dk1"/>
    </cs:fontRef>
    <cs:spPr>
      <a:solidFill>
        <a:schemeClr val="lt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800" b="0" i="0" u="none" strike="noStrike" kern="1200" baseline="0"/>
    <cs:bodyPr rot="-5400000" spcFirstLastPara="1" vertOverflow="clip" horzOverflow="clip" vert="horz" wrap="square" lIns="38100" tIns="19050" rIns="38100" bIns="19050" anchor="ctr" anchorCtr="1">
      <a:spAutoFit/>
    </cs:bodyPr>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a:solidFill>
          <a:schemeClr val="phClr"/>
        </a:solidFill>
        <a:round/>
      </a:ln>
    </cs:spPr>
  </cs:dataPointMarker>
  <cs:dataPointMarkerLayout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15000"/>
            <a:lumOff val="85000"/>
          </a:schemeClr>
        </a:solidFill>
      </a:ln>
    </cs:spPr>
  </cs:downBar>
  <cs:dropLine>
    <cs:lnRef idx="0"/>
    <cs:fillRef idx="0"/>
    <cs:effectRef idx="0"/>
    <cs:fontRef idx="minor">
      <a:schemeClr val="dk1"/>
    </cs:fontRef>
    <cs:spPr>
      <a:ln w="9525">
        <a:solidFill>
          <a:schemeClr val="tx1">
            <a:lumMod val="35000"/>
            <a:lumOff val="65000"/>
          </a:schemeClr>
        </a:solidFill>
      </a:ln>
    </cs:spPr>
  </cs:dropLine>
  <cs:errorBar>
    <cs:lnRef idx="0"/>
    <cs:fillRef idx="0"/>
    <cs:effectRef idx="0"/>
    <cs:fontRef idx="minor">
      <a:schemeClr val="dk1"/>
    </cs:fontRef>
    <cs:spPr>
      <a:ln w="9525">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cap="all" spc="120" normalizeH="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800" kern="1200"/>
  </cs:trendlineLabel>
  <cs:upBar>
    <cs:lnRef idx="0"/>
    <cs:fillRef idx="0"/>
    <cs:effectRef idx="0"/>
    <cs:fontRef idx="minor">
      <a:schemeClr val="dk1"/>
    </cs:fontRef>
    <cs:spPr>
      <a:solidFill>
        <a:schemeClr val="lt1"/>
      </a:solidFill>
      <a:ln w="9525">
        <a:solidFill>
          <a:schemeClr val="tx1">
            <a:lumMod val="65000"/>
            <a:lumOff val="35000"/>
          </a:schemeClr>
        </a:solidFill>
      </a:ln>
    </cs:spPr>
  </cs:upBar>
  <cs:valueAxis>
    <cs:lnRef idx="0"/>
    <cs:fillRef idx="0"/>
    <cs:effectRef idx="0"/>
    <cs:fontRef idx="minor">
      <a:schemeClr val="tx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wall>
</cs:chartStyle>
</file>

<file path=xl/charts/style11.xml><?xml version="1.0" encoding="utf-8"?>
<cs:chartStyle xmlns:cs="http://schemas.microsoft.com/office/drawing/2012/chartStyle" xmlns:a="http://schemas.openxmlformats.org/drawingml/2006/main" id="202">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800" kern="1200" cap="all" spc="120" normalizeH="0" baseline="0"/>
  </cs:categoryAxis>
  <cs:chartArea mods="allowNoFillOverride allowNoLineOverride">
    <cs:lnRef idx="0"/>
    <cs:fillRef idx="0"/>
    <cs:effectRef idx="0"/>
    <cs:fontRef idx="minor">
      <a:schemeClr val="dk1"/>
    </cs:fontRef>
    <cs:spPr>
      <a:solidFill>
        <a:schemeClr val="lt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800" b="0" i="0" u="none" strike="noStrike" kern="1200" baseline="0"/>
    <cs:bodyPr rot="-5400000" spcFirstLastPara="1" vertOverflow="clip" horzOverflow="clip" vert="horz" wrap="square" lIns="38100" tIns="19050" rIns="38100" bIns="19050" anchor="ctr" anchorCtr="1">
      <a:spAutoFit/>
    </cs:bodyPr>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a:solidFill>
          <a:schemeClr val="phClr"/>
        </a:solidFill>
        <a:round/>
      </a:ln>
    </cs:spPr>
  </cs:dataPointMarker>
  <cs:dataPointMarkerLayout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15000"/>
            <a:lumOff val="85000"/>
          </a:schemeClr>
        </a:solidFill>
      </a:ln>
    </cs:spPr>
  </cs:downBar>
  <cs:dropLine>
    <cs:lnRef idx="0"/>
    <cs:fillRef idx="0"/>
    <cs:effectRef idx="0"/>
    <cs:fontRef idx="minor">
      <a:schemeClr val="dk1"/>
    </cs:fontRef>
    <cs:spPr>
      <a:ln w="9525">
        <a:solidFill>
          <a:schemeClr val="tx1">
            <a:lumMod val="35000"/>
            <a:lumOff val="65000"/>
          </a:schemeClr>
        </a:solidFill>
      </a:ln>
    </cs:spPr>
  </cs:dropLine>
  <cs:errorBar>
    <cs:lnRef idx="0"/>
    <cs:fillRef idx="0"/>
    <cs:effectRef idx="0"/>
    <cs:fontRef idx="minor">
      <a:schemeClr val="dk1"/>
    </cs:fontRef>
    <cs:spPr>
      <a:ln w="9525">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cap="all" spc="120" normalizeH="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800" kern="1200"/>
  </cs:trendlineLabel>
  <cs:upBar>
    <cs:lnRef idx="0"/>
    <cs:fillRef idx="0"/>
    <cs:effectRef idx="0"/>
    <cs:fontRef idx="minor">
      <a:schemeClr val="dk1"/>
    </cs:fontRef>
    <cs:spPr>
      <a:solidFill>
        <a:schemeClr val="lt1"/>
      </a:solidFill>
      <a:ln w="9525">
        <a:solidFill>
          <a:schemeClr val="tx1">
            <a:lumMod val="65000"/>
            <a:lumOff val="35000"/>
          </a:schemeClr>
        </a:solidFill>
      </a:ln>
    </cs:spPr>
  </cs:upBar>
  <cs:valueAxis>
    <cs:lnRef idx="0"/>
    <cs:fillRef idx="0"/>
    <cs:effectRef idx="0"/>
    <cs:fontRef idx="minor">
      <a:schemeClr val="tx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wall>
</cs:chartStyle>
</file>

<file path=xl/charts/style12.xml><?xml version="1.0" encoding="utf-8"?>
<cs:chartStyle xmlns:cs="http://schemas.microsoft.com/office/drawing/2012/chartStyle" xmlns:a="http://schemas.openxmlformats.org/drawingml/2006/main" id="202">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800" kern="1200" cap="all" spc="120" normalizeH="0" baseline="0"/>
  </cs:categoryAxis>
  <cs:chartArea mods="allowNoFillOverride allowNoLineOverride">
    <cs:lnRef idx="0"/>
    <cs:fillRef idx="0"/>
    <cs:effectRef idx="0"/>
    <cs:fontRef idx="minor">
      <a:schemeClr val="dk1"/>
    </cs:fontRef>
    <cs:spPr>
      <a:solidFill>
        <a:schemeClr val="lt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800" b="0" i="0" u="none" strike="noStrike" kern="1200" baseline="0"/>
    <cs:bodyPr rot="-5400000" spcFirstLastPara="1" vertOverflow="clip" horzOverflow="clip" vert="horz" wrap="square" lIns="38100" tIns="19050" rIns="38100" bIns="19050" anchor="ctr" anchorCtr="1">
      <a:spAutoFit/>
    </cs:bodyPr>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a:solidFill>
          <a:schemeClr val="phClr"/>
        </a:solidFill>
        <a:round/>
      </a:ln>
    </cs:spPr>
  </cs:dataPointMarker>
  <cs:dataPointMarkerLayout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15000"/>
            <a:lumOff val="85000"/>
          </a:schemeClr>
        </a:solidFill>
      </a:ln>
    </cs:spPr>
  </cs:downBar>
  <cs:dropLine>
    <cs:lnRef idx="0"/>
    <cs:fillRef idx="0"/>
    <cs:effectRef idx="0"/>
    <cs:fontRef idx="minor">
      <a:schemeClr val="dk1"/>
    </cs:fontRef>
    <cs:spPr>
      <a:ln w="9525">
        <a:solidFill>
          <a:schemeClr val="tx1">
            <a:lumMod val="35000"/>
            <a:lumOff val="65000"/>
          </a:schemeClr>
        </a:solidFill>
      </a:ln>
    </cs:spPr>
  </cs:dropLine>
  <cs:errorBar>
    <cs:lnRef idx="0"/>
    <cs:fillRef idx="0"/>
    <cs:effectRef idx="0"/>
    <cs:fontRef idx="minor">
      <a:schemeClr val="dk1"/>
    </cs:fontRef>
    <cs:spPr>
      <a:ln w="9525">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cap="all" spc="120" normalizeH="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800" kern="1200"/>
  </cs:trendlineLabel>
  <cs:upBar>
    <cs:lnRef idx="0"/>
    <cs:fillRef idx="0"/>
    <cs:effectRef idx="0"/>
    <cs:fontRef idx="minor">
      <a:schemeClr val="dk1"/>
    </cs:fontRef>
    <cs:spPr>
      <a:solidFill>
        <a:schemeClr val="lt1"/>
      </a:solidFill>
      <a:ln w="9525">
        <a:solidFill>
          <a:schemeClr val="tx1">
            <a:lumMod val="65000"/>
            <a:lumOff val="35000"/>
          </a:schemeClr>
        </a:solidFill>
      </a:ln>
    </cs:spPr>
  </cs:upBar>
  <cs:valueAxis>
    <cs:lnRef idx="0"/>
    <cs:fillRef idx="0"/>
    <cs:effectRef idx="0"/>
    <cs:fontRef idx="minor">
      <a:schemeClr val="tx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wall>
</cs:chartStyle>
</file>

<file path=xl/charts/style13.xml><?xml version="1.0" encoding="utf-8"?>
<cs:chartStyle xmlns:cs="http://schemas.microsoft.com/office/drawing/2012/chartStyle" xmlns:a="http://schemas.openxmlformats.org/drawingml/2006/main" id="202">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800" kern="1200" cap="all" spc="120" normalizeH="0" baseline="0"/>
  </cs:categoryAxis>
  <cs:chartArea mods="allowNoFillOverride allowNoLineOverride">
    <cs:lnRef idx="0"/>
    <cs:fillRef idx="0"/>
    <cs:effectRef idx="0"/>
    <cs:fontRef idx="minor">
      <a:schemeClr val="dk1"/>
    </cs:fontRef>
    <cs:spPr>
      <a:solidFill>
        <a:schemeClr val="lt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800" b="0" i="0" u="none" strike="noStrike" kern="1200" baseline="0"/>
    <cs:bodyPr rot="-5400000" spcFirstLastPara="1" vertOverflow="clip" horzOverflow="clip" vert="horz" wrap="square" lIns="38100" tIns="19050" rIns="38100" bIns="19050" anchor="ctr" anchorCtr="1">
      <a:spAutoFit/>
    </cs:bodyPr>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a:solidFill>
          <a:schemeClr val="phClr"/>
        </a:solidFill>
        <a:round/>
      </a:ln>
    </cs:spPr>
  </cs:dataPointMarker>
  <cs:dataPointMarkerLayout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15000"/>
            <a:lumOff val="85000"/>
          </a:schemeClr>
        </a:solidFill>
      </a:ln>
    </cs:spPr>
  </cs:downBar>
  <cs:dropLine>
    <cs:lnRef idx="0"/>
    <cs:fillRef idx="0"/>
    <cs:effectRef idx="0"/>
    <cs:fontRef idx="minor">
      <a:schemeClr val="dk1"/>
    </cs:fontRef>
    <cs:spPr>
      <a:ln w="9525">
        <a:solidFill>
          <a:schemeClr val="tx1">
            <a:lumMod val="35000"/>
            <a:lumOff val="65000"/>
          </a:schemeClr>
        </a:solidFill>
      </a:ln>
    </cs:spPr>
  </cs:dropLine>
  <cs:errorBar>
    <cs:lnRef idx="0"/>
    <cs:fillRef idx="0"/>
    <cs:effectRef idx="0"/>
    <cs:fontRef idx="minor">
      <a:schemeClr val="dk1"/>
    </cs:fontRef>
    <cs:spPr>
      <a:ln w="9525">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cap="all" spc="120" normalizeH="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800" kern="1200"/>
  </cs:trendlineLabel>
  <cs:upBar>
    <cs:lnRef idx="0"/>
    <cs:fillRef idx="0"/>
    <cs:effectRef idx="0"/>
    <cs:fontRef idx="minor">
      <a:schemeClr val="dk1"/>
    </cs:fontRef>
    <cs:spPr>
      <a:solidFill>
        <a:schemeClr val="lt1"/>
      </a:solidFill>
      <a:ln w="9525">
        <a:solidFill>
          <a:schemeClr val="tx1">
            <a:lumMod val="65000"/>
            <a:lumOff val="35000"/>
          </a:schemeClr>
        </a:solidFill>
      </a:ln>
    </cs:spPr>
  </cs:upBar>
  <cs:valueAxis>
    <cs:lnRef idx="0"/>
    <cs:fillRef idx="0"/>
    <cs:effectRef idx="0"/>
    <cs:fontRef idx="minor">
      <a:schemeClr val="tx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wall>
</cs:chartStyle>
</file>

<file path=xl/charts/style14.xml><?xml version="1.0" encoding="utf-8"?>
<cs:chartStyle xmlns:cs="http://schemas.microsoft.com/office/drawing/2012/chartStyle" xmlns:a="http://schemas.openxmlformats.org/drawingml/2006/main" id="202">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800" kern="1200" cap="all" spc="120" normalizeH="0" baseline="0"/>
  </cs:categoryAxis>
  <cs:chartArea mods="allowNoFillOverride allowNoLineOverride">
    <cs:lnRef idx="0"/>
    <cs:fillRef idx="0"/>
    <cs:effectRef idx="0"/>
    <cs:fontRef idx="minor">
      <a:schemeClr val="dk1"/>
    </cs:fontRef>
    <cs:spPr>
      <a:solidFill>
        <a:schemeClr val="lt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800" b="0" i="0" u="none" strike="noStrike" kern="1200" baseline="0"/>
    <cs:bodyPr rot="-5400000" spcFirstLastPara="1" vertOverflow="clip" horzOverflow="clip" vert="horz" wrap="square" lIns="38100" tIns="19050" rIns="38100" bIns="19050" anchor="ctr" anchorCtr="1">
      <a:spAutoFit/>
    </cs:bodyPr>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a:solidFill>
          <a:schemeClr val="phClr"/>
        </a:solidFill>
        <a:round/>
      </a:ln>
    </cs:spPr>
  </cs:dataPointMarker>
  <cs:dataPointMarkerLayout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15000"/>
            <a:lumOff val="85000"/>
          </a:schemeClr>
        </a:solidFill>
      </a:ln>
    </cs:spPr>
  </cs:downBar>
  <cs:dropLine>
    <cs:lnRef idx="0"/>
    <cs:fillRef idx="0"/>
    <cs:effectRef idx="0"/>
    <cs:fontRef idx="minor">
      <a:schemeClr val="dk1"/>
    </cs:fontRef>
    <cs:spPr>
      <a:ln w="9525">
        <a:solidFill>
          <a:schemeClr val="tx1">
            <a:lumMod val="35000"/>
            <a:lumOff val="65000"/>
          </a:schemeClr>
        </a:solidFill>
      </a:ln>
    </cs:spPr>
  </cs:dropLine>
  <cs:errorBar>
    <cs:lnRef idx="0"/>
    <cs:fillRef idx="0"/>
    <cs:effectRef idx="0"/>
    <cs:fontRef idx="minor">
      <a:schemeClr val="dk1"/>
    </cs:fontRef>
    <cs:spPr>
      <a:ln w="9525">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cap="all" spc="120" normalizeH="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800" kern="1200"/>
  </cs:trendlineLabel>
  <cs:upBar>
    <cs:lnRef idx="0"/>
    <cs:fillRef idx="0"/>
    <cs:effectRef idx="0"/>
    <cs:fontRef idx="minor">
      <a:schemeClr val="dk1"/>
    </cs:fontRef>
    <cs:spPr>
      <a:solidFill>
        <a:schemeClr val="lt1"/>
      </a:solidFill>
      <a:ln w="9525">
        <a:solidFill>
          <a:schemeClr val="tx1">
            <a:lumMod val="65000"/>
            <a:lumOff val="35000"/>
          </a:schemeClr>
        </a:solidFill>
      </a:ln>
    </cs:spPr>
  </cs:upBar>
  <cs:valueAxis>
    <cs:lnRef idx="0"/>
    <cs:fillRef idx="0"/>
    <cs:effectRef idx="0"/>
    <cs:fontRef idx="minor">
      <a:schemeClr val="tx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wall>
</cs:chartStyle>
</file>

<file path=xl/charts/style15.xml><?xml version="1.0" encoding="utf-8"?>
<cs:chartStyle xmlns:cs="http://schemas.microsoft.com/office/drawing/2012/chartStyle" xmlns:a="http://schemas.openxmlformats.org/drawingml/2006/main" id="202">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800" kern="1200" cap="all" spc="120" normalizeH="0" baseline="0"/>
  </cs:categoryAxis>
  <cs:chartArea mods="allowNoFillOverride allowNoLineOverride">
    <cs:lnRef idx="0"/>
    <cs:fillRef idx="0"/>
    <cs:effectRef idx="0"/>
    <cs:fontRef idx="minor">
      <a:schemeClr val="dk1"/>
    </cs:fontRef>
    <cs:spPr>
      <a:solidFill>
        <a:schemeClr val="lt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800" b="0" i="0" u="none" strike="noStrike" kern="1200" baseline="0"/>
    <cs:bodyPr rot="-5400000" spcFirstLastPara="1" vertOverflow="clip" horzOverflow="clip" vert="horz" wrap="square" lIns="38100" tIns="19050" rIns="38100" bIns="19050" anchor="ctr" anchorCtr="1">
      <a:spAutoFit/>
    </cs:bodyPr>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a:solidFill>
          <a:schemeClr val="phClr"/>
        </a:solidFill>
        <a:round/>
      </a:ln>
    </cs:spPr>
  </cs:dataPointMarker>
  <cs:dataPointMarkerLayout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15000"/>
            <a:lumOff val="85000"/>
          </a:schemeClr>
        </a:solidFill>
      </a:ln>
    </cs:spPr>
  </cs:downBar>
  <cs:dropLine>
    <cs:lnRef idx="0"/>
    <cs:fillRef idx="0"/>
    <cs:effectRef idx="0"/>
    <cs:fontRef idx="minor">
      <a:schemeClr val="dk1"/>
    </cs:fontRef>
    <cs:spPr>
      <a:ln w="9525">
        <a:solidFill>
          <a:schemeClr val="tx1">
            <a:lumMod val="35000"/>
            <a:lumOff val="65000"/>
          </a:schemeClr>
        </a:solidFill>
      </a:ln>
    </cs:spPr>
  </cs:dropLine>
  <cs:errorBar>
    <cs:lnRef idx="0"/>
    <cs:fillRef idx="0"/>
    <cs:effectRef idx="0"/>
    <cs:fontRef idx="minor">
      <a:schemeClr val="dk1"/>
    </cs:fontRef>
    <cs:spPr>
      <a:ln w="9525">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cap="all" spc="120" normalizeH="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800" kern="1200"/>
  </cs:trendlineLabel>
  <cs:upBar>
    <cs:lnRef idx="0"/>
    <cs:fillRef idx="0"/>
    <cs:effectRef idx="0"/>
    <cs:fontRef idx="minor">
      <a:schemeClr val="dk1"/>
    </cs:fontRef>
    <cs:spPr>
      <a:solidFill>
        <a:schemeClr val="lt1"/>
      </a:solidFill>
      <a:ln w="9525">
        <a:solidFill>
          <a:schemeClr val="tx1">
            <a:lumMod val="65000"/>
            <a:lumOff val="35000"/>
          </a:schemeClr>
        </a:solidFill>
      </a:ln>
    </cs:spPr>
  </cs:upBar>
  <cs:valueAxis>
    <cs:lnRef idx="0"/>
    <cs:fillRef idx="0"/>
    <cs:effectRef idx="0"/>
    <cs:fontRef idx="minor">
      <a:schemeClr val="tx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wall>
</cs:chartStyle>
</file>

<file path=xl/charts/style16.xml><?xml version="1.0" encoding="utf-8"?>
<cs:chartStyle xmlns:cs="http://schemas.microsoft.com/office/drawing/2012/chartStyle" xmlns:a="http://schemas.openxmlformats.org/drawingml/2006/main" id="202">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800" kern="1200" cap="all" spc="120" normalizeH="0" baseline="0"/>
  </cs:categoryAxis>
  <cs:chartArea mods="allowNoFillOverride allowNoLineOverride">
    <cs:lnRef idx="0"/>
    <cs:fillRef idx="0"/>
    <cs:effectRef idx="0"/>
    <cs:fontRef idx="minor">
      <a:schemeClr val="dk1"/>
    </cs:fontRef>
    <cs:spPr>
      <a:solidFill>
        <a:schemeClr val="lt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800" b="0" i="0" u="none" strike="noStrike" kern="1200" baseline="0"/>
    <cs:bodyPr rot="-5400000" spcFirstLastPara="1" vertOverflow="clip" horzOverflow="clip" vert="horz" wrap="square" lIns="38100" tIns="19050" rIns="38100" bIns="19050" anchor="ctr" anchorCtr="1">
      <a:spAutoFit/>
    </cs:bodyPr>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a:solidFill>
          <a:schemeClr val="phClr"/>
        </a:solidFill>
        <a:round/>
      </a:ln>
    </cs:spPr>
  </cs:dataPointMarker>
  <cs:dataPointMarkerLayout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15000"/>
            <a:lumOff val="85000"/>
          </a:schemeClr>
        </a:solidFill>
      </a:ln>
    </cs:spPr>
  </cs:downBar>
  <cs:dropLine>
    <cs:lnRef idx="0"/>
    <cs:fillRef idx="0"/>
    <cs:effectRef idx="0"/>
    <cs:fontRef idx="minor">
      <a:schemeClr val="dk1"/>
    </cs:fontRef>
    <cs:spPr>
      <a:ln w="9525">
        <a:solidFill>
          <a:schemeClr val="tx1">
            <a:lumMod val="35000"/>
            <a:lumOff val="65000"/>
          </a:schemeClr>
        </a:solidFill>
      </a:ln>
    </cs:spPr>
  </cs:dropLine>
  <cs:errorBar>
    <cs:lnRef idx="0"/>
    <cs:fillRef idx="0"/>
    <cs:effectRef idx="0"/>
    <cs:fontRef idx="minor">
      <a:schemeClr val="dk1"/>
    </cs:fontRef>
    <cs:spPr>
      <a:ln w="9525">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cap="all" spc="120" normalizeH="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800" kern="1200"/>
  </cs:trendlineLabel>
  <cs:upBar>
    <cs:lnRef idx="0"/>
    <cs:fillRef idx="0"/>
    <cs:effectRef idx="0"/>
    <cs:fontRef idx="minor">
      <a:schemeClr val="dk1"/>
    </cs:fontRef>
    <cs:spPr>
      <a:solidFill>
        <a:schemeClr val="lt1"/>
      </a:solidFill>
      <a:ln w="9525">
        <a:solidFill>
          <a:schemeClr val="tx1">
            <a:lumMod val="65000"/>
            <a:lumOff val="35000"/>
          </a:schemeClr>
        </a:solidFill>
      </a:ln>
    </cs:spPr>
  </cs:upBar>
  <cs:valueAxis>
    <cs:lnRef idx="0"/>
    <cs:fillRef idx="0"/>
    <cs:effectRef idx="0"/>
    <cs:fontRef idx="minor">
      <a:schemeClr val="tx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wall>
</cs:chartStyle>
</file>

<file path=xl/charts/style17.xml><?xml version="1.0" encoding="utf-8"?>
<cs:chartStyle xmlns:cs="http://schemas.microsoft.com/office/drawing/2012/chartStyle" xmlns:a="http://schemas.openxmlformats.org/drawingml/2006/main" id="202">
  <cs:axisTitle>
    <cs:lnRef idx="0"/>
    <cs:fillRef idx="0"/>
    <cs:effectRef idx="0"/>
    <cs:fontRef idx="minor">
      <a:schemeClr val="tx1">
        <a:lumMod val="65000"/>
        <a:lumOff val="35000"/>
      </a:schemeClr>
    </cs:fontRef>
    <cs:defRPr sz="900" kern="1200" cap="all"/>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800" kern="1200" cap="all" spc="120" normalizeH="0" baseline="0"/>
  </cs:categoryAxis>
  <cs:chartArea mods="allowNoFillOverride allowNoLineOverride">
    <cs:lnRef idx="0"/>
    <cs:fillRef idx="0"/>
    <cs:effectRef idx="0"/>
    <cs:fontRef idx="minor">
      <a:schemeClr val="dk1"/>
    </cs:fontRef>
    <cs:spPr>
      <a:solidFill>
        <a:schemeClr val="lt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800" b="0" i="0" u="none" strike="noStrike" kern="1200" baseline="0"/>
    <cs:bodyPr rot="-5400000" spcFirstLastPara="1" vertOverflow="clip" horzOverflow="clip" vert="horz" wrap="square" lIns="38100" tIns="19050" rIns="38100" bIns="19050" anchor="ctr" anchorCtr="1">
      <a:spAutoFit/>
    </cs:bodyPr>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dk1"/>
    </cs:fontRef>
    <cs:spPr>
      <a:solidFill>
        <a:schemeClr val="phClr"/>
      </a:solidFill>
    </cs:spPr>
  </cs:dataPoint>
  <cs:dataPoint3D>
    <cs:lnRef idx="0"/>
    <cs:fillRef idx="0">
      <cs:styleClr val="auto"/>
    </cs:fillRef>
    <cs:effectRef idx="0"/>
    <cs:fontRef idx="minor">
      <a:schemeClr val="dk1"/>
    </cs:fontRef>
    <cs:spPr>
      <a:solidFill>
        <a:schemeClr val="phClr"/>
      </a:solidFill>
    </cs:spPr>
  </cs:dataPoint3D>
  <cs:dataPointLine>
    <cs:lnRef idx="0">
      <cs:styleClr val="auto"/>
    </cs:lnRef>
    <cs:fillRef idx="0"/>
    <cs:effectRef idx="0"/>
    <cs:fontRef idx="minor">
      <a:schemeClr val="dk1"/>
    </cs:fontRef>
    <cs:spPr>
      <a:ln w="22225" cap="rnd">
        <a:solidFill>
          <a:schemeClr val="phClr"/>
        </a:solidFill>
        <a:round/>
      </a:ln>
    </cs:spPr>
  </cs:dataPointLine>
  <cs:dataPointMarker>
    <cs:lnRef idx="0">
      <cs:styleClr val="auto"/>
    </cs:lnRef>
    <cs:fillRef idx="0">
      <cs:styleClr val="auto"/>
    </cs:fillRef>
    <cs:effectRef idx="0"/>
    <cs:fontRef idx="minor">
      <a:schemeClr val="dk1"/>
    </cs:fontRef>
    <cs:spPr>
      <a:solidFill>
        <a:schemeClr val="phClr"/>
      </a:solidFill>
      <a:ln w="9525">
        <a:solidFill>
          <a:schemeClr val="phClr"/>
        </a:solidFill>
        <a:round/>
      </a:ln>
    </cs:spPr>
  </cs:dataPointMarker>
  <cs:dataPointMarkerLayout size="6"/>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15000"/>
            <a:lumOff val="85000"/>
          </a:schemeClr>
        </a:solidFill>
      </a:ln>
    </cs:spPr>
  </cs:downBar>
  <cs:dropLine>
    <cs:lnRef idx="0"/>
    <cs:fillRef idx="0"/>
    <cs:effectRef idx="0"/>
    <cs:fontRef idx="minor">
      <a:schemeClr val="dk1"/>
    </cs:fontRef>
    <cs:spPr>
      <a:ln w="9525">
        <a:solidFill>
          <a:schemeClr val="tx1">
            <a:lumMod val="35000"/>
            <a:lumOff val="65000"/>
          </a:schemeClr>
        </a:solidFill>
      </a:ln>
    </cs:spPr>
  </cs:dropLine>
  <cs:errorBar>
    <cs:lnRef idx="0"/>
    <cs:fillRef idx="0"/>
    <cs:effectRef idx="0"/>
    <cs:fontRef idx="minor">
      <a:schemeClr val="dk1"/>
    </cs:fontRef>
    <cs:spPr>
      <a:ln w="9525">
        <a:solidFill>
          <a:schemeClr val="tx1">
            <a:lumMod val="65000"/>
            <a:lumOff val="35000"/>
          </a:schemeClr>
        </a:solidFill>
        <a:round/>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cap="all" spc="120" normalizeH="0" baseline="0"/>
  </cs:title>
  <cs:trendline>
    <cs:lnRef idx="0">
      <cs:styleClr val="auto"/>
    </cs:lnRef>
    <cs:fillRef idx="0"/>
    <cs:effectRef idx="0"/>
    <cs:fontRef idx="minor">
      <a:schemeClr val="dk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800" kern="1200"/>
  </cs:trendlineLabel>
  <cs:upBar>
    <cs:lnRef idx="0"/>
    <cs:fillRef idx="0"/>
    <cs:effectRef idx="0"/>
    <cs:fontRef idx="minor">
      <a:schemeClr val="dk1"/>
    </cs:fontRef>
    <cs:spPr>
      <a:solidFill>
        <a:schemeClr val="lt1"/>
      </a:solidFill>
      <a:ln w="9525">
        <a:solidFill>
          <a:schemeClr val="tx1">
            <a:lumMod val="65000"/>
            <a:lumOff val="35000"/>
          </a:schemeClr>
        </a:solidFill>
      </a:ln>
    </cs:spPr>
  </cs:upBar>
  <cs:valueAxis>
    <cs:lnRef idx="0"/>
    <cs:fillRef idx="0"/>
    <cs:effectRef idx="0"/>
    <cs:fontRef idx="minor">
      <a:schemeClr val="tx1">
        <a:lumMod val="65000"/>
        <a:lumOff val="35000"/>
      </a:schemeClr>
    </cs:fontRef>
    <cs:spPr>
      <a:ln w="9525" cap="flat" cmpd="sng" algn="ctr">
        <a:solidFill>
          <a:schemeClr val="dk1">
            <a:lumMod val="15000"/>
            <a:lumOff val="85000"/>
          </a:schemeClr>
        </a:solidFill>
        <a:round/>
      </a:ln>
    </cs:spPr>
    <cs:defRPr sz="900" kern="1200"/>
  </cs:valueAxis>
  <cs:wall>
    <cs:lnRef idx="0"/>
    <cs:fillRef idx="0"/>
    <cs:effectRef idx="0"/>
    <cs:fontRef idx="minor">
      <a:schemeClr val="dk1"/>
    </cs:fontRef>
  </cs:wall>
</cs:chartStyl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13" Type="http://schemas.openxmlformats.org/officeDocument/2006/relationships/chart" Target="../charts/chart13.xml"/><Relationship Id="rId3" Type="http://schemas.openxmlformats.org/officeDocument/2006/relationships/chart" Target="../charts/chart3.xml"/><Relationship Id="rId7" Type="http://schemas.openxmlformats.org/officeDocument/2006/relationships/chart" Target="../charts/chart7.xml"/><Relationship Id="rId12" Type="http://schemas.openxmlformats.org/officeDocument/2006/relationships/chart" Target="../charts/chart12.xml"/><Relationship Id="rId17" Type="http://schemas.openxmlformats.org/officeDocument/2006/relationships/chart" Target="../charts/chart17.xml"/><Relationship Id="rId2" Type="http://schemas.openxmlformats.org/officeDocument/2006/relationships/chart" Target="../charts/chart2.xml"/><Relationship Id="rId16" Type="http://schemas.openxmlformats.org/officeDocument/2006/relationships/chart" Target="../charts/chart16.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5" Type="http://schemas.openxmlformats.org/officeDocument/2006/relationships/chart" Target="../charts/chart1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 Id="rId14" Type="http://schemas.openxmlformats.org/officeDocument/2006/relationships/chart" Target="../charts/chart14.xml"/></Relationships>
</file>

<file path=xl/drawings/drawing1.xml><?xml version="1.0" encoding="utf-8"?>
<xdr:wsDr xmlns:xdr="http://schemas.openxmlformats.org/drawingml/2006/spreadsheetDrawing" xmlns:a="http://schemas.openxmlformats.org/drawingml/2006/main">
  <xdr:twoCellAnchor>
    <xdr:from>
      <xdr:col>4</xdr:col>
      <xdr:colOff>106680</xdr:colOff>
      <xdr:row>0</xdr:row>
      <xdr:rowOff>102870</xdr:rowOff>
    </xdr:from>
    <xdr:to>
      <xdr:col>12</xdr:col>
      <xdr:colOff>289560</xdr:colOff>
      <xdr:row>13</xdr:row>
      <xdr:rowOff>53340</xdr:rowOff>
    </xdr:to>
    <xdr:graphicFrame macro="">
      <xdr:nvGraphicFramePr>
        <xdr:cNvPr id="4" name="Chart 3"/>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12</xdr:col>
      <xdr:colOff>381000</xdr:colOff>
      <xdr:row>0</xdr:row>
      <xdr:rowOff>106680</xdr:rowOff>
    </xdr:from>
    <xdr:to>
      <xdr:col>21</xdr:col>
      <xdr:colOff>15240</xdr:colOff>
      <xdr:row>13</xdr:row>
      <xdr:rowOff>57150</xdr:rowOff>
    </xdr:to>
    <xdr:graphicFrame macro="">
      <xdr:nvGraphicFramePr>
        <xdr:cNvPr id="5" name="Chart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4</xdr:col>
      <xdr:colOff>129539</xdr:colOff>
      <xdr:row>13</xdr:row>
      <xdr:rowOff>121920</xdr:rowOff>
    </xdr:from>
    <xdr:to>
      <xdr:col>15</xdr:col>
      <xdr:colOff>53879</xdr:colOff>
      <xdr:row>32</xdr:row>
      <xdr:rowOff>153939</xdr:rowOff>
    </xdr:to>
    <xdr:graphicFrame macro="">
      <xdr:nvGraphicFramePr>
        <xdr:cNvPr id="6"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15</xdr:col>
      <xdr:colOff>416295</xdr:colOff>
      <xdr:row>17</xdr:row>
      <xdr:rowOff>23311</xdr:rowOff>
    </xdr:from>
    <xdr:to>
      <xdr:col>24</xdr:col>
      <xdr:colOff>50535</xdr:colOff>
      <xdr:row>31</xdr:row>
      <xdr:rowOff>98543</xdr:rowOff>
    </xdr:to>
    <xdr:graphicFrame macro="">
      <xdr:nvGraphicFramePr>
        <xdr:cNvPr id="11" name="Chart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4</xdr:col>
      <xdr:colOff>75389</xdr:colOff>
      <xdr:row>35</xdr:row>
      <xdr:rowOff>146242</xdr:rowOff>
    </xdr:from>
    <xdr:to>
      <xdr:col>13</xdr:col>
      <xdr:colOff>462987</xdr:colOff>
      <xdr:row>50</xdr:row>
      <xdr:rowOff>21013</xdr:rowOff>
    </xdr:to>
    <xdr:graphicFrame macro="">
      <xdr:nvGraphicFramePr>
        <xdr:cNvPr id="10" name="Chart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4</xdr:col>
      <xdr:colOff>387104</xdr:colOff>
      <xdr:row>48</xdr:row>
      <xdr:rowOff>95920</xdr:rowOff>
    </xdr:from>
    <xdr:to>
      <xdr:col>5</xdr:col>
      <xdr:colOff>273263</xdr:colOff>
      <xdr:row>49</xdr:row>
      <xdr:rowOff>135038</xdr:rowOff>
    </xdr:to>
    <xdr:sp macro="" textlink="">
      <xdr:nvSpPr>
        <xdr:cNvPr id="3" name="TextBox 2"/>
        <xdr:cNvSpPr txBox="1"/>
      </xdr:nvSpPr>
      <xdr:spPr>
        <a:xfrm>
          <a:off x="5055560" y="9018072"/>
          <a:ext cx="435956" cy="203093"/>
        </a:xfrm>
        <a:prstGeom prst="rect">
          <a:avLst/>
        </a:prstGeom>
        <a:solidFill>
          <a:srgbClr val="C00000"/>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altLang="zh-TW" sz="800" b="1">
              <a:solidFill>
                <a:schemeClr val="bg1"/>
              </a:solidFill>
            </a:rPr>
            <a:t>SDG 1</a:t>
          </a:r>
          <a:endParaRPr lang="zh-TW" altLang="en-US" sz="800" b="1">
            <a:solidFill>
              <a:schemeClr val="bg1"/>
            </a:solidFill>
          </a:endParaRPr>
        </a:p>
      </xdr:txBody>
    </xdr:sp>
    <xdr:clientData/>
  </xdr:twoCellAnchor>
  <xdr:twoCellAnchor>
    <xdr:from>
      <xdr:col>5</xdr:col>
      <xdr:colOff>411384</xdr:colOff>
      <xdr:row>48</xdr:row>
      <xdr:rowOff>106350</xdr:rowOff>
    </xdr:from>
    <xdr:to>
      <xdr:col>6</xdr:col>
      <xdr:colOff>301197</xdr:colOff>
      <xdr:row>49</xdr:row>
      <xdr:rowOff>115746</xdr:rowOff>
    </xdr:to>
    <xdr:sp macro="" textlink="">
      <xdr:nvSpPr>
        <xdr:cNvPr id="14" name="TextBox 13"/>
        <xdr:cNvSpPr txBox="1"/>
      </xdr:nvSpPr>
      <xdr:spPr>
        <a:xfrm>
          <a:off x="5629637" y="9028502"/>
          <a:ext cx="439611" cy="173371"/>
        </a:xfrm>
        <a:prstGeom prst="rect">
          <a:avLst/>
        </a:prstGeom>
        <a:solidFill>
          <a:schemeClr val="accent4">
            <a:lumMod val="7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altLang="zh-TW" sz="800" b="1">
              <a:solidFill>
                <a:schemeClr val="bg1"/>
              </a:solidFill>
            </a:rPr>
            <a:t>SDG 2</a:t>
          </a:r>
          <a:endParaRPr lang="zh-TW" altLang="en-US" sz="800" b="1">
            <a:solidFill>
              <a:schemeClr val="bg1"/>
            </a:solidFill>
          </a:endParaRPr>
        </a:p>
      </xdr:txBody>
    </xdr:sp>
    <xdr:clientData/>
  </xdr:twoCellAnchor>
  <xdr:twoCellAnchor>
    <xdr:from>
      <xdr:col>6</xdr:col>
      <xdr:colOff>386980</xdr:colOff>
      <xdr:row>48</xdr:row>
      <xdr:rowOff>94679</xdr:rowOff>
    </xdr:from>
    <xdr:to>
      <xdr:col>8</xdr:col>
      <xdr:colOff>308657</xdr:colOff>
      <xdr:row>49</xdr:row>
      <xdr:rowOff>125392</xdr:rowOff>
    </xdr:to>
    <xdr:sp macro="" textlink="">
      <xdr:nvSpPr>
        <xdr:cNvPr id="15" name="TextBox 14"/>
        <xdr:cNvSpPr txBox="1"/>
      </xdr:nvSpPr>
      <xdr:spPr>
        <a:xfrm>
          <a:off x="6155031" y="9016831"/>
          <a:ext cx="1021272" cy="194688"/>
        </a:xfrm>
        <a:prstGeom prst="rect">
          <a:avLst/>
        </a:prstGeom>
        <a:solidFill>
          <a:srgbClr val="00B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n-US" altLang="zh-TW" sz="800" b="1">
              <a:solidFill>
                <a:schemeClr val="bg1"/>
              </a:solidFill>
            </a:rPr>
            <a:t>SDG 3</a:t>
          </a:r>
          <a:endParaRPr lang="zh-TW" altLang="en-US" sz="800" b="1">
            <a:solidFill>
              <a:schemeClr val="bg1"/>
            </a:solidFill>
          </a:endParaRPr>
        </a:p>
      </xdr:txBody>
    </xdr:sp>
    <xdr:clientData/>
  </xdr:twoCellAnchor>
  <xdr:twoCellAnchor>
    <xdr:from>
      <xdr:col>11</xdr:col>
      <xdr:colOff>317663</xdr:colOff>
      <xdr:row>48</xdr:row>
      <xdr:rowOff>75390</xdr:rowOff>
    </xdr:from>
    <xdr:to>
      <xdr:col>12</xdr:col>
      <xdr:colOff>367991</xdr:colOff>
      <xdr:row>49</xdr:row>
      <xdr:rowOff>119335</xdr:rowOff>
    </xdr:to>
    <xdr:sp macro="" textlink="">
      <xdr:nvSpPr>
        <xdr:cNvPr id="16" name="TextBox 15"/>
        <xdr:cNvSpPr txBox="1"/>
      </xdr:nvSpPr>
      <xdr:spPr>
        <a:xfrm>
          <a:off x="8834701" y="8997542"/>
          <a:ext cx="600125" cy="207920"/>
        </a:xfrm>
        <a:prstGeom prst="rect">
          <a:avLst/>
        </a:prstGeom>
        <a:solidFill>
          <a:srgbClr val="FFC00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US" altLang="zh-TW" sz="800" b="1">
              <a:solidFill>
                <a:schemeClr val="bg1"/>
              </a:solidFill>
            </a:rPr>
            <a:t>SDG 5/11</a:t>
          </a:r>
          <a:endParaRPr lang="zh-TW" altLang="en-US" sz="800" b="1">
            <a:solidFill>
              <a:schemeClr val="bg1"/>
            </a:solidFill>
          </a:endParaRPr>
        </a:p>
      </xdr:txBody>
    </xdr:sp>
    <xdr:clientData/>
  </xdr:twoCellAnchor>
  <xdr:twoCellAnchor>
    <xdr:from>
      <xdr:col>8</xdr:col>
      <xdr:colOff>405114</xdr:colOff>
      <xdr:row>48</xdr:row>
      <xdr:rowOff>85035</xdr:rowOff>
    </xdr:from>
    <xdr:to>
      <xdr:col>11</xdr:col>
      <xdr:colOff>221848</xdr:colOff>
      <xdr:row>49</xdr:row>
      <xdr:rowOff>125392</xdr:rowOff>
    </xdr:to>
    <xdr:sp macro="" textlink="">
      <xdr:nvSpPr>
        <xdr:cNvPr id="17" name="TextBox 16"/>
        <xdr:cNvSpPr txBox="1"/>
      </xdr:nvSpPr>
      <xdr:spPr>
        <a:xfrm>
          <a:off x="7272760" y="9007187"/>
          <a:ext cx="1466126" cy="204332"/>
        </a:xfrm>
        <a:prstGeom prst="rect">
          <a:avLst/>
        </a:prstGeom>
        <a:solidFill>
          <a:schemeClr val="accent2"/>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n-US" altLang="zh-TW" sz="800" b="1">
              <a:solidFill>
                <a:schemeClr val="bg1"/>
              </a:solidFill>
            </a:rPr>
            <a:t>SDG 9</a:t>
          </a:r>
          <a:endParaRPr lang="zh-TW" altLang="en-US" sz="800" b="1">
            <a:solidFill>
              <a:schemeClr val="bg1"/>
            </a:solidFill>
          </a:endParaRPr>
        </a:p>
      </xdr:txBody>
    </xdr:sp>
    <xdr:clientData/>
  </xdr:twoCellAnchor>
  <xdr:twoCellAnchor>
    <xdr:from>
      <xdr:col>12</xdr:col>
      <xdr:colOff>433152</xdr:colOff>
      <xdr:row>48</xdr:row>
      <xdr:rowOff>77164</xdr:rowOff>
    </xdr:from>
    <xdr:to>
      <xdr:col>13</xdr:col>
      <xdr:colOff>390622</xdr:colOff>
      <xdr:row>49</xdr:row>
      <xdr:rowOff>119336</xdr:rowOff>
    </xdr:to>
    <xdr:sp macro="" textlink="">
      <xdr:nvSpPr>
        <xdr:cNvPr id="18" name="TextBox 17"/>
        <xdr:cNvSpPr txBox="1"/>
      </xdr:nvSpPr>
      <xdr:spPr>
        <a:xfrm>
          <a:off x="9499987" y="8999316"/>
          <a:ext cx="507268" cy="206147"/>
        </a:xfrm>
        <a:prstGeom prst="rect">
          <a:avLst/>
        </a:prstGeom>
        <a:solidFill>
          <a:srgbClr val="FFC00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US" altLang="zh-TW" sz="800" b="1">
              <a:solidFill>
                <a:schemeClr val="bg1"/>
              </a:solidFill>
            </a:rPr>
            <a:t>SDG 11</a:t>
          </a:r>
          <a:endParaRPr lang="zh-TW" altLang="en-US" sz="800" b="1">
            <a:solidFill>
              <a:schemeClr val="bg1"/>
            </a:solidFill>
          </a:endParaRPr>
        </a:p>
      </xdr:txBody>
    </xdr:sp>
    <xdr:clientData/>
  </xdr:twoCellAnchor>
  <xdr:twoCellAnchor>
    <xdr:from>
      <xdr:col>4</xdr:col>
      <xdr:colOff>106680</xdr:colOff>
      <xdr:row>0</xdr:row>
      <xdr:rowOff>102870</xdr:rowOff>
    </xdr:from>
    <xdr:to>
      <xdr:col>12</xdr:col>
      <xdr:colOff>289560</xdr:colOff>
      <xdr:row>13</xdr:row>
      <xdr:rowOff>53340</xdr:rowOff>
    </xdr:to>
    <xdr:graphicFrame macro="">
      <xdr:nvGraphicFramePr>
        <xdr:cNvPr id="13" name="Chart 1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12</xdr:col>
      <xdr:colOff>381000</xdr:colOff>
      <xdr:row>0</xdr:row>
      <xdr:rowOff>106680</xdr:rowOff>
    </xdr:from>
    <xdr:to>
      <xdr:col>21</xdr:col>
      <xdr:colOff>15240</xdr:colOff>
      <xdr:row>13</xdr:row>
      <xdr:rowOff>57150</xdr:rowOff>
    </xdr:to>
    <xdr:graphicFrame macro="">
      <xdr:nvGraphicFramePr>
        <xdr:cNvPr id="19" name="Chart 1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4</xdr:col>
      <xdr:colOff>129539</xdr:colOff>
      <xdr:row>13</xdr:row>
      <xdr:rowOff>121920</xdr:rowOff>
    </xdr:from>
    <xdr:to>
      <xdr:col>15</xdr:col>
      <xdr:colOff>53879</xdr:colOff>
      <xdr:row>32</xdr:row>
      <xdr:rowOff>153939</xdr:rowOff>
    </xdr:to>
    <xdr:graphicFrame macro="">
      <xdr:nvGraphicFramePr>
        <xdr:cNvPr id="20" name="Chart 1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15</xdr:col>
      <xdr:colOff>416295</xdr:colOff>
      <xdr:row>17</xdr:row>
      <xdr:rowOff>23311</xdr:rowOff>
    </xdr:from>
    <xdr:to>
      <xdr:col>24</xdr:col>
      <xdr:colOff>50535</xdr:colOff>
      <xdr:row>31</xdr:row>
      <xdr:rowOff>98543</xdr:rowOff>
    </xdr:to>
    <xdr:graphicFrame macro="">
      <xdr:nvGraphicFramePr>
        <xdr:cNvPr id="21" name="Chart 2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4</xdr:col>
      <xdr:colOff>157753</xdr:colOff>
      <xdr:row>50</xdr:row>
      <xdr:rowOff>105957</xdr:rowOff>
    </xdr:from>
    <xdr:to>
      <xdr:col>13</xdr:col>
      <xdr:colOff>428263</xdr:colOff>
      <xdr:row>62</xdr:row>
      <xdr:rowOff>159441</xdr:rowOff>
    </xdr:to>
    <xdr:graphicFrame macro="">
      <xdr:nvGraphicFramePr>
        <xdr:cNvPr id="22" name="Chart 2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xdr:col>
      <xdr:colOff>75389</xdr:colOff>
      <xdr:row>35</xdr:row>
      <xdr:rowOff>146242</xdr:rowOff>
    </xdr:from>
    <xdr:to>
      <xdr:col>13</xdr:col>
      <xdr:colOff>462987</xdr:colOff>
      <xdr:row>50</xdr:row>
      <xdr:rowOff>21013</xdr:rowOff>
    </xdr:to>
    <xdr:graphicFrame macro="">
      <xdr:nvGraphicFramePr>
        <xdr:cNvPr id="23" name="Chart 2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4</xdr:col>
      <xdr:colOff>387104</xdr:colOff>
      <xdr:row>48</xdr:row>
      <xdr:rowOff>95920</xdr:rowOff>
    </xdr:from>
    <xdr:to>
      <xdr:col>5</xdr:col>
      <xdr:colOff>273263</xdr:colOff>
      <xdr:row>49</xdr:row>
      <xdr:rowOff>135038</xdr:rowOff>
    </xdr:to>
    <xdr:sp macro="" textlink="">
      <xdr:nvSpPr>
        <xdr:cNvPr id="24" name="TextBox 23"/>
        <xdr:cNvSpPr txBox="1"/>
      </xdr:nvSpPr>
      <xdr:spPr>
        <a:xfrm>
          <a:off x="5058164" y="9338980"/>
          <a:ext cx="434799" cy="206758"/>
        </a:xfrm>
        <a:prstGeom prst="rect">
          <a:avLst/>
        </a:prstGeom>
        <a:solidFill>
          <a:srgbClr val="C00000"/>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altLang="zh-TW" sz="800" b="1">
              <a:solidFill>
                <a:schemeClr val="bg1"/>
              </a:solidFill>
            </a:rPr>
            <a:t>SDG 1</a:t>
          </a:r>
          <a:endParaRPr lang="zh-TW" altLang="en-US" sz="800" b="1">
            <a:solidFill>
              <a:schemeClr val="bg1"/>
            </a:solidFill>
          </a:endParaRPr>
        </a:p>
      </xdr:txBody>
    </xdr:sp>
    <xdr:clientData/>
  </xdr:twoCellAnchor>
  <xdr:twoCellAnchor>
    <xdr:from>
      <xdr:col>5</xdr:col>
      <xdr:colOff>411384</xdr:colOff>
      <xdr:row>48</xdr:row>
      <xdr:rowOff>106350</xdr:rowOff>
    </xdr:from>
    <xdr:to>
      <xdr:col>6</xdr:col>
      <xdr:colOff>301197</xdr:colOff>
      <xdr:row>49</xdr:row>
      <xdr:rowOff>115746</xdr:rowOff>
    </xdr:to>
    <xdr:sp macro="" textlink="">
      <xdr:nvSpPr>
        <xdr:cNvPr id="25" name="TextBox 24"/>
        <xdr:cNvSpPr txBox="1"/>
      </xdr:nvSpPr>
      <xdr:spPr>
        <a:xfrm>
          <a:off x="5631084" y="9349410"/>
          <a:ext cx="438453" cy="177036"/>
        </a:xfrm>
        <a:prstGeom prst="rect">
          <a:avLst/>
        </a:prstGeom>
        <a:solidFill>
          <a:schemeClr val="accent4">
            <a:lumMod val="7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altLang="zh-TW" sz="800" b="1">
              <a:solidFill>
                <a:schemeClr val="bg1"/>
              </a:solidFill>
            </a:rPr>
            <a:t>SDG 2</a:t>
          </a:r>
          <a:endParaRPr lang="zh-TW" altLang="en-US" sz="800" b="1">
            <a:solidFill>
              <a:schemeClr val="bg1"/>
            </a:solidFill>
          </a:endParaRPr>
        </a:p>
      </xdr:txBody>
    </xdr:sp>
    <xdr:clientData/>
  </xdr:twoCellAnchor>
  <xdr:twoCellAnchor>
    <xdr:from>
      <xdr:col>6</xdr:col>
      <xdr:colOff>386980</xdr:colOff>
      <xdr:row>48</xdr:row>
      <xdr:rowOff>94679</xdr:rowOff>
    </xdr:from>
    <xdr:to>
      <xdr:col>8</xdr:col>
      <xdr:colOff>308657</xdr:colOff>
      <xdr:row>49</xdr:row>
      <xdr:rowOff>125392</xdr:rowOff>
    </xdr:to>
    <xdr:sp macro="" textlink="">
      <xdr:nvSpPr>
        <xdr:cNvPr id="26" name="TextBox 25"/>
        <xdr:cNvSpPr txBox="1"/>
      </xdr:nvSpPr>
      <xdr:spPr>
        <a:xfrm>
          <a:off x="6155320" y="9337739"/>
          <a:ext cx="1018957" cy="198353"/>
        </a:xfrm>
        <a:prstGeom prst="rect">
          <a:avLst/>
        </a:prstGeom>
        <a:solidFill>
          <a:srgbClr val="00B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n-US" altLang="zh-TW" sz="800" b="1">
              <a:solidFill>
                <a:schemeClr val="bg1"/>
              </a:solidFill>
            </a:rPr>
            <a:t>SDG 3</a:t>
          </a:r>
          <a:endParaRPr lang="zh-TW" altLang="en-US" sz="800" b="1">
            <a:solidFill>
              <a:schemeClr val="bg1"/>
            </a:solidFill>
          </a:endParaRPr>
        </a:p>
      </xdr:txBody>
    </xdr:sp>
    <xdr:clientData/>
  </xdr:twoCellAnchor>
  <xdr:twoCellAnchor>
    <xdr:from>
      <xdr:col>11</xdr:col>
      <xdr:colOff>317663</xdr:colOff>
      <xdr:row>48</xdr:row>
      <xdr:rowOff>75390</xdr:rowOff>
    </xdr:from>
    <xdr:to>
      <xdr:col>12</xdr:col>
      <xdr:colOff>367991</xdr:colOff>
      <xdr:row>49</xdr:row>
      <xdr:rowOff>119335</xdr:rowOff>
    </xdr:to>
    <xdr:sp macro="" textlink="">
      <xdr:nvSpPr>
        <xdr:cNvPr id="27" name="TextBox 26"/>
        <xdr:cNvSpPr txBox="1"/>
      </xdr:nvSpPr>
      <xdr:spPr>
        <a:xfrm>
          <a:off x="8829203" y="9318450"/>
          <a:ext cx="598968" cy="211585"/>
        </a:xfrm>
        <a:prstGeom prst="rect">
          <a:avLst/>
        </a:prstGeom>
        <a:solidFill>
          <a:srgbClr val="FFC00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US" altLang="zh-TW" sz="800" b="1">
              <a:solidFill>
                <a:schemeClr val="bg1"/>
              </a:solidFill>
            </a:rPr>
            <a:t>SDG 5/11</a:t>
          </a:r>
          <a:endParaRPr lang="zh-TW" altLang="en-US" sz="800" b="1">
            <a:solidFill>
              <a:schemeClr val="bg1"/>
            </a:solidFill>
          </a:endParaRPr>
        </a:p>
      </xdr:txBody>
    </xdr:sp>
    <xdr:clientData/>
  </xdr:twoCellAnchor>
  <xdr:twoCellAnchor>
    <xdr:from>
      <xdr:col>8</xdr:col>
      <xdr:colOff>405114</xdr:colOff>
      <xdr:row>48</xdr:row>
      <xdr:rowOff>85035</xdr:rowOff>
    </xdr:from>
    <xdr:to>
      <xdr:col>11</xdr:col>
      <xdr:colOff>221848</xdr:colOff>
      <xdr:row>49</xdr:row>
      <xdr:rowOff>125392</xdr:rowOff>
    </xdr:to>
    <xdr:sp macro="" textlink="">
      <xdr:nvSpPr>
        <xdr:cNvPr id="28" name="TextBox 27"/>
        <xdr:cNvSpPr txBox="1"/>
      </xdr:nvSpPr>
      <xdr:spPr>
        <a:xfrm>
          <a:off x="7270734" y="9328095"/>
          <a:ext cx="1462654" cy="207997"/>
        </a:xfrm>
        <a:prstGeom prst="rect">
          <a:avLst/>
        </a:prstGeom>
        <a:solidFill>
          <a:schemeClr val="accent2"/>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n-US" altLang="zh-TW" sz="800" b="1">
              <a:solidFill>
                <a:schemeClr val="bg1"/>
              </a:solidFill>
            </a:rPr>
            <a:t>SDG 9</a:t>
          </a:r>
          <a:endParaRPr lang="zh-TW" altLang="en-US" sz="800" b="1">
            <a:solidFill>
              <a:schemeClr val="bg1"/>
            </a:solidFill>
          </a:endParaRPr>
        </a:p>
      </xdr:txBody>
    </xdr:sp>
    <xdr:clientData/>
  </xdr:twoCellAnchor>
  <xdr:twoCellAnchor>
    <xdr:from>
      <xdr:col>12</xdr:col>
      <xdr:colOff>433152</xdr:colOff>
      <xdr:row>48</xdr:row>
      <xdr:rowOff>77164</xdr:rowOff>
    </xdr:from>
    <xdr:to>
      <xdr:col>13</xdr:col>
      <xdr:colOff>390622</xdr:colOff>
      <xdr:row>49</xdr:row>
      <xdr:rowOff>119336</xdr:rowOff>
    </xdr:to>
    <xdr:sp macro="" textlink="">
      <xdr:nvSpPr>
        <xdr:cNvPr id="29" name="TextBox 28"/>
        <xdr:cNvSpPr txBox="1"/>
      </xdr:nvSpPr>
      <xdr:spPr>
        <a:xfrm>
          <a:off x="9493332" y="9320224"/>
          <a:ext cx="506110" cy="209812"/>
        </a:xfrm>
        <a:prstGeom prst="rect">
          <a:avLst/>
        </a:prstGeom>
        <a:solidFill>
          <a:srgbClr val="FFC00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US" altLang="zh-TW" sz="800" b="1">
              <a:solidFill>
                <a:schemeClr val="bg1"/>
              </a:solidFill>
            </a:rPr>
            <a:t>SDG 11</a:t>
          </a:r>
          <a:endParaRPr lang="zh-TW" altLang="en-US" sz="800" b="1">
            <a:solidFill>
              <a:schemeClr val="bg1"/>
            </a:solidFill>
          </a:endParaRPr>
        </a:p>
      </xdr:txBody>
    </xdr:sp>
    <xdr:clientData/>
  </xdr:twoCellAnchor>
  <xdr:twoCellAnchor>
    <xdr:from>
      <xdr:col>4</xdr:col>
      <xdr:colOff>106680</xdr:colOff>
      <xdr:row>0</xdr:row>
      <xdr:rowOff>102870</xdr:rowOff>
    </xdr:from>
    <xdr:to>
      <xdr:col>12</xdr:col>
      <xdr:colOff>289560</xdr:colOff>
      <xdr:row>13</xdr:row>
      <xdr:rowOff>53340</xdr:rowOff>
    </xdr:to>
    <xdr:graphicFrame macro="">
      <xdr:nvGraphicFramePr>
        <xdr:cNvPr id="30" name="Chart 2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12</xdr:col>
      <xdr:colOff>381000</xdr:colOff>
      <xdr:row>0</xdr:row>
      <xdr:rowOff>82361</xdr:rowOff>
    </xdr:from>
    <xdr:to>
      <xdr:col>21</xdr:col>
      <xdr:colOff>15240</xdr:colOff>
      <xdr:row>13</xdr:row>
      <xdr:rowOff>32831</xdr:rowOff>
    </xdr:to>
    <xdr:graphicFrame macro="">
      <xdr:nvGraphicFramePr>
        <xdr:cNvPr id="31" name="Chart 3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xdr:from>
      <xdr:col>4</xdr:col>
      <xdr:colOff>129539</xdr:colOff>
      <xdr:row>13</xdr:row>
      <xdr:rowOff>121920</xdr:rowOff>
    </xdr:from>
    <xdr:to>
      <xdr:col>15</xdr:col>
      <xdr:colOff>53879</xdr:colOff>
      <xdr:row>32</xdr:row>
      <xdr:rowOff>153939</xdr:rowOff>
    </xdr:to>
    <xdr:graphicFrame macro="">
      <xdr:nvGraphicFramePr>
        <xdr:cNvPr id="32" name="Chart 3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4"/>
        </a:graphicData>
      </a:graphic>
    </xdr:graphicFrame>
    <xdr:clientData/>
  </xdr:twoCellAnchor>
  <xdr:twoCellAnchor>
    <xdr:from>
      <xdr:col>15</xdr:col>
      <xdr:colOff>156891</xdr:colOff>
      <xdr:row>13</xdr:row>
      <xdr:rowOff>153014</xdr:rowOff>
    </xdr:from>
    <xdr:to>
      <xdr:col>23</xdr:col>
      <xdr:colOff>342365</xdr:colOff>
      <xdr:row>26</xdr:row>
      <xdr:rowOff>162128</xdr:rowOff>
    </xdr:to>
    <xdr:graphicFrame macro="">
      <xdr:nvGraphicFramePr>
        <xdr:cNvPr id="33" name="Chart 3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5"/>
        </a:graphicData>
      </a:graphic>
    </xdr:graphicFrame>
    <xdr:clientData/>
  </xdr:twoCellAnchor>
  <xdr:twoCellAnchor>
    <xdr:from>
      <xdr:col>14</xdr:col>
      <xdr:colOff>117220</xdr:colOff>
      <xdr:row>35</xdr:row>
      <xdr:rowOff>146488</xdr:rowOff>
    </xdr:from>
    <xdr:to>
      <xdr:col>24</xdr:col>
      <xdr:colOff>113489</xdr:colOff>
      <xdr:row>47</xdr:row>
      <xdr:rowOff>778212</xdr:rowOff>
    </xdr:to>
    <xdr:graphicFrame macro="">
      <xdr:nvGraphicFramePr>
        <xdr:cNvPr id="34" name="Chart 3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6"/>
        </a:graphicData>
      </a:graphic>
    </xdr:graphicFrame>
    <xdr:clientData/>
  </xdr:twoCellAnchor>
  <xdr:twoCellAnchor>
    <xdr:from>
      <xdr:col>4</xdr:col>
      <xdr:colOff>75389</xdr:colOff>
      <xdr:row>35</xdr:row>
      <xdr:rowOff>146242</xdr:rowOff>
    </xdr:from>
    <xdr:to>
      <xdr:col>13</xdr:col>
      <xdr:colOff>462987</xdr:colOff>
      <xdr:row>50</xdr:row>
      <xdr:rowOff>21013</xdr:rowOff>
    </xdr:to>
    <xdr:graphicFrame macro="">
      <xdr:nvGraphicFramePr>
        <xdr:cNvPr id="35" name="Chart 3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7"/>
        </a:graphicData>
      </a:graphic>
    </xdr:graphicFrame>
    <xdr:clientData/>
  </xdr:twoCellAnchor>
  <xdr:twoCellAnchor>
    <xdr:from>
      <xdr:col>4</xdr:col>
      <xdr:colOff>387104</xdr:colOff>
      <xdr:row>48</xdr:row>
      <xdr:rowOff>95920</xdr:rowOff>
    </xdr:from>
    <xdr:to>
      <xdr:col>5</xdr:col>
      <xdr:colOff>273263</xdr:colOff>
      <xdr:row>49</xdr:row>
      <xdr:rowOff>135038</xdr:rowOff>
    </xdr:to>
    <xdr:sp macro="" textlink="">
      <xdr:nvSpPr>
        <xdr:cNvPr id="36" name="TextBox 35"/>
        <xdr:cNvSpPr txBox="1"/>
      </xdr:nvSpPr>
      <xdr:spPr>
        <a:xfrm>
          <a:off x="5058164" y="9384700"/>
          <a:ext cx="434799" cy="229618"/>
        </a:xfrm>
        <a:prstGeom prst="rect">
          <a:avLst/>
        </a:prstGeom>
        <a:solidFill>
          <a:srgbClr val="C00000"/>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altLang="zh-TW" sz="800" b="1">
              <a:solidFill>
                <a:schemeClr val="bg1"/>
              </a:solidFill>
            </a:rPr>
            <a:t>SDG 1</a:t>
          </a:r>
          <a:endParaRPr lang="zh-TW" altLang="en-US" sz="800" b="1">
            <a:solidFill>
              <a:schemeClr val="bg1"/>
            </a:solidFill>
          </a:endParaRPr>
        </a:p>
      </xdr:txBody>
    </xdr:sp>
    <xdr:clientData/>
  </xdr:twoCellAnchor>
  <xdr:twoCellAnchor>
    <xdr:from>
      <xdr:col>5</xdr:col>
      <xdr:colOff>411384</xdr:colOff>
      <xdr:row>48</xdr:row>
      <xdr:rowOff>106350</xdr:rowOff>
    </xdr:from>
    <xdr:to>
      <xdr:col>6</xdr:col>
      <xdr:colOff>301197</xdr:colOff>
      <xdr:row>49</xdr:row>
      <xdr:rowOff>115746</xdr:rowOff>
    </xdr:to>
    <xdr:sp macro="" textlink="">
      <xdr:nvSpPr>
        <xdr:cNvPr id="37" name="TextBox 36"/>
        <xdr:cNvSpPr txBox="1"/>
      </xdr:nvSpPr>
      <xdr:spPr>
        <a:xfrm>
          <a:off x="5631084" y="9395130"/>
          <a:ext cx="438453" cy="199896"/>
        </a:xfrm>
        <a:prstGeom prst="rect">
          <a:avLst/>
        </a:prstGeom>
        <a:solidFill>
          <a:schemeClr val="accent4">
            <a:lumMod val="75000"/>
          </a:schemeClr>
        </a:solid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lang="en-US" altLang="zh-TW" sz="800" b="1">
              <a:solidFill>
                <a:schemeClr val="bg1"/>
              </a:solidFill>
            </a:rPr>
            <a:t>SDG 2</a:t>
          </a:r>
          <a:endParaRPr lang="zh-TW" altLang="en-US" sz="800" b="1">
            <a:solidFill>
              <a:schemeClr val="bg1"/>
            </a:solidFill>
          </a:endParaRPr>
        </a:p>
      </xdr:txBody>
    </xdr:sp>
    <xdr:clientData/>
  </xdr:twoCellAnchor>
  <xdr:twoCellAnchor>
    <xdr:from>
      <xdr:col>6</xdr:col>
      <xdr:colOff>386980</xdr:colOff>
      <xdr:row>48</xdr:row>
      <xdr:rowOff>94679</xdr:rowOff>
    </xdr:from>
    <xdr:to>
      <xdr:col>8</xdr:col>
      <xdr:colOff>308657</xdr:colOff>
      <xdr:row>49</xdr:row>
      <xdr:rowOff>125392</xdr:rowOff>
    </xdr:to>
    <xdr:sp macro="" textlink="">
      <xdr:nvSpPr>
        <xdr:cNvPr id="38" name="TextBox 37"/>
        <xdr:cNvSpPr txBox="1"/>
      </xdr:nvSpPr>
      <xdr:spPr>
        <a:xfrm>
          <a:off x="6155320" y="9383459"/>
          <a:ext cx="1018957" cy="221213"/>
        </a:xfrm>
        <a:prstGeom prst="rect">
          <a:avLst/>
        </a:prstGeom>
        <a:solidFill>
          <a:srgbClr val="00B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n-US" altLang="zh-TW" sz="800" b="1">
              <a:solidFill>
                <a:schemeClr val="bg1"/>
              </a:solidFill>
            </a:rPr>
            <a:t>SDG 3</a:t>
          </a:r>
          <a:endParaRPr lang="zh-TW" altLang="en-US" sz="800" b="1">
            <a:solidFill>
              <a:schemeClr val="bg1"/>
            </a:solidFill>
          </a:endParaRPr>
        </a:p>
      </xdr:txBody>
    </xdr:sp>
    <xdr:clientData/>
  </xdr:twoCellAnchor>
  <xdr:twoCellAnchor>
    <xdr:from>
      <xdr:col>11</xdr:col>
      <xdr:colOff>317663</xdr:colOff>
      <xdr:row>48</xdr:row>
      <xdr:rowOff>75390</xdr:rowOff>
    </xdr:from>
    <xdr:to>
      <xdr:col>12</xdr:col>
      <xdr:colOff>367991</xdr:colOff>
      <xdr:row>49</xdr:row>
      <xdr:rowOff>119335</xdr:rowOff>
    </xdr:to>
    <xdr:sp macro="" textlink="">
      <xdr:nvSpPr>
        <xdr:cNvPr id="39" name="TextBox 38"/>
        <xdr:cNvSpPr txBox="1"/>
      </xdr:nvSpPr>
      <xdr:spPr>
        <a:xfrm>
          <a:off x="8829203" y="9364170"/>
          <a:ext cx="598968" cy="234445"/>
        </a:xfrm>
        <a:prstGeom prst="rect">
          <a:avLst/>
        </a:prstGeom>
        <a:solidFill>
          <a:srgbClr val="FFC00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US" altLang="zh-TW" sz="800" b="1">
              <a:solidFill>
                <a:schemeClr val="bg1"/>
              </a:solidFill>
            </a:rPr>
            <a:t>SDG 5/11</a:t>
          </a:r>
          <a:endParaRPr lang="zh-TW" altLang="en-US" sz="800" b="1">
            <a:solidFill>
              <a:schemeClr val="bg1"/>
            </a:solidFill>
          </a:endParaRPr>
        </a:p>
      </xdr:txBody>
    </xdr:sp>
    <xdr:clientData/>
  </xdr:twoCellAnchor>
  <xdr:twoCellAnchor>
    <xdr:from>
      <xdr:col>8</xdr:col>
      <xdr:colOff>405114</xdr:colOff>
      <xdr:row>48</xdr:row>
      <xdr:rowOff>85035</xdr:rowOff>
    </xdr:from>
    <xdr:to>
      <xdr:col>11</xdr:col>
      <xdr:colOff>221848</xdr:colOff>
      <xdr:row>49</xdr:row>
      <xdr:rowOff>125392</xdr:rowOff>
    </xdr:to>
    <xdr:sp macro="" textlink="">
      <xdr:nvSpPr>
        <xdr:cNvPr id="40" name="TextBox 39"/>
        <xdr:cNvSpPr txBox="1"/>
      </xdr:nvSpPr>
      <xdr:spPr>
        <a:xfrm>
          <a:off x="7270734" y="9373815"/>
          <a:ext cx="1462654" cy="230857"/>
        </a:xfrm>
        <a:prstGeom prst="rect">
          <a:avLst/>
        </a:prstGeom>
        <a:solidFill>
          <a:schemeClr val="accent2"/>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gn="ctr"/>
          <a:r>
            <a:rPr lang="en-US" altLang="zh-TW" sz="800" b="1">
              <a:solidFill>
                <a:schemeClr val="bg1"/>
              </a:solidFill>
            </a:rPr>
            <a:t>SDG 9</a:t>
          </a:r>
          <a:endParaRPr lang="zh-TW" altLang="en-US" sz="800" b="1">
            <a:solidFill>
              <a:schemeClr val="bg1"/>
            </a:solidFill>
          </a:endParaRPr>
        </a:p>
      </xdr:txBody>
    </xdr:sp>
    <xdr:clientData/>
  </xdr:twoCellAnchor>
  <xdr:twoCellAnchor>
    <xdr:from>
      <xdr:col>12</xdr:col>
      <xdr:colOff>433152</xdr:colOff>
      <xdr:row>48</xdr:row>
      <xdr:rowOff>77164</xdr:rowOff>
    </xdr:from>
    <xdr:to>
      <xdr:col>13</xdr:col>
      <xdr:colOff>390622</xdr:colOff>
      <xdr:row>49</xdr:row>
      <xdr:rowOff>119336</xdr:rowOff>
    </xdr:to>
    <xdr:sp macro="" textlink="">
      <xdr:nvSpPr>
        <xdr:cNvPr id="41" name="TextBox 40"/>
        <xdr:cNvSpPr txBox="1"/>
      </xdr:nvSpPr>
      <xdr:spPr>
        <a:xfrm>
          <a:off x="9493332" y="9365944"/>
          <a:ext cx="506110" cy="232672"/>
        </a:xfrm>
        <a:prstGeom prst="rect">
          <a:avLst/>
        </a:prstGeom>
        <a:solidFill>
          <a:srgbClr val="FFC00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US" altLang="zh-TW" sz="800" b="1">
              <a:solidFill>
                <a:schemeClr val="bg1"/>
              </a:solidFill>
            </a:rPr>
            <a:t>SDG 11</a:t>
          </a:r>
          <a:endParaRPr lang="zh-TW" altLang="en-US" sz="800" b="1">
            <a:solidFill>
              <a:schemeClr val="bg1"/>
            </a:solidFill>
          </a:endParaRPr>
        </a:p>
      </xdr:txBody>
    </xdr:sp>
    <xdr:clientData/>
  </xdr:twoCellAnchor>
</xdr:wsDr>
</file>

<file path=xl/drawings/drawing2.xml><?xml version="1.0" encoding="utf-8"?>
<c:userShapes xmlns:c="http://schemas.openxmlformats.org/drawingml/2006/chart">
  <cdr:relSizeAnchor xmlns:cdr="http://schemas.openxmlformats.org/drawingml/2006/chartDrawing">
    <cdr:from>
      <cdr:x>0.03653</cdr:x>
      <cdr:y>0.88945</cdr:y>
    </cdr:from>
    <cdr:to>
      <cdr:x>0.27383</cdr:x>
      <cdr:y>0.97648</cdr:y>
    </cdr:to>
    <cdr:sp macro="" textlink="">
      <cdr:nvSpPr>
        <cdr:cNvPr id="2" name="TextBox 1"/>
        <cdr:cNvSpPr txBox="1"/>
      </cdr:nvSpPr>
      <cdr:spPr>
        <a:xfrm xmlns:a="http://schemas.openxmlformats.org/drawingml/2006/main">
          <a:off x="216824" y="2910687"/>
          <a:ext cx="1408546" cy="284788"/>
        </a:xfrm>
        <a:prstGeom xmlns:a="http://schemas.openxmlformats.org/drawingml/2006/main" prst="rect">
          <a:avLst/>
        </a:prstGeom>
        <a:solidFill xmlns:a="http://schemas.openxmlformats.org/drawingml/2006/main">
          <a:srgbClr val="C00000"/>
        </a:solidFill>
      </cdr:spPr>
      <cdr:txBody>
        <a:bodyPr xmlns:a="http://schemas.openxmlformats.org/drawingml/2006/main" vertOverflow="clip" wrap="none" rtlCol="0"/>
        <a:lstStyle xmlns:a="http://schemas.openxmlformats.org/drawingml/2006/main"/>
        <a:p xmlns:a="http://schemas.openxmlformats.org/drawingml/2006/main">
          <a:pPr algn="ctr"/>
          <a:r>
            <a:rPr lang="en-US" altLang="zh-TW" sz="900">
              <a:solidFill>
                <a:schemeClr val="bg1"/>
              </a:solidFill>
            </a:rPr>
            <a:t>AVOID</a:t>
          </a:r>
          <a:endParaRPr lang="zh-TW" altLang="en-US" sz="900">
            <a:solidFill>
              <a:schemeClr val="bg1"/>
            </a:solidFill>
          </a:endParaRPr>
        </a:p>
      </cdr:txBody>
    </cdr:sp>
  </cdr:relSizeAnchor>
  <cdr:relSizeAnchor xmlns:cdr="http://schemas.openxmlformats.org/drawingml/2006/chartDrawing">
    <cdr:from>
      <cdr:x>0.28476</cdr:x>
      <cdr:y>0.89049</cdr:y>
    </cdr:from>
    <cdr:to>
      <cdr:x>0.53503</cdr:x>
      <cdr:y>0.97751</cdr:y>
    </cdr:to>
    <cdr:sp macro="" textlink="">
      <cdr:nvSpPr>
        <cdr:cNvPr id="3" name="TextBox 1"/>
        <cdr:cNvSpPr txBox="1"/>
      </cdr:nvSpPr>
      <cdr:spPr>
        <a:xfrm xmlns:a="http://schemas.openxmlformats.org/drawingml/2006/main">
          <a:off x="1690254" y="2914072"/>
          <a:ext cx="1485516" cy="284788"/>
        </a:xfrm>
        <a:prstGeom xmlns:a="http://schemas.openxmlformats.org/drawingml/2006/main" prst="rect">
          <a:avLst/>
        </a:prstGeom>
        <a:solidFill xmlns:a="http://schemas.openxmlformats.org/drawingml/2006/main">
          <a:schemeClr val="accent1"/>
        </a:solidFill>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altLang="zh-TW" sz="900">
              <a:solidFill>
                <a:schemeClr val="bg1"/>
              </a:solidFill>
            </a:rPr>
            <a:t>SHIFT</a:t>
          </a:r>
          <a:endParaRPr lang="zh-TW" altLang="en-US" sz="900">
            <a:solidFill>
              <a:schemeClr val="bg1"/>
            </a:solidFill>
          </a:endParaRPr>
        </a:p>
      </cdr:txBody>
    </cdr:sp>
  </cdr:relSizeAnchor>
  <cdr:relSizeAnchor xmlns:cdr="http://schemas.openxmlformats.org/drawingml/2006/chartDrawing">
    <cdr:from>
      <cdr:x>0.54411</cdr:x>
      <cdr:y>0.89049</cdr:y>
    </cdr:from>
    <cdr:to>
      <cdr:x>0.78993</cdr:x>
      <cdr:y>0.97751</cdr:y>
    </cdr:to>
    <cdr:sp macro="" textlink="">
      <cdr:nvSpPr>
        <cdr:cNvPr id="4" name="TextBox 1"/>
        <cdr:cNvSpPr txBox="1"/>
      </cdr:nvSpPr>
      <cdr:spPr>
        <a:xfrm xmlns:a="http://schemas.openxmlformats.org/drawingml/2006/main">
          <a:off x="3229649" y="2914072"/>
          <a:ext cx="1459115" cy="284788"/>
        </a:xfrm>
        <a:prstGeom xmlns:a="http://schemas.openxmlformats.org/drawingml/2006/main" prst="rect">
          <a:avLst/>
        </a:prstGeom>
        <a:solidFill xmlns:a="http://schemas.openxmlformats.org/drawingml/2006/main">
          <a:schemeClr val="accent6"/>
        </a:solidFill>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altLang="zh-TW" sz="900">
              <a:solidFill>
                <a:schemeClr val="bg1"/>
              </a:solidFill>
            </a:rPr>
            <a:t>IMPROVE</a:t>
          </a:r>
          <a:endParaRPr lang="zh-TW" altLang="en-US" sz="900">
            <a:solidFill>
              <a:schemeClr val="bg1"/>
            </a:solidFill>
          </a:endParaRPr>
        </a:p>
      </cdr:txBody>
    </cdr:sp>
  </cdr:relSizeAnchor>
  <cdr:relSizeAnchor xmlns:cdr="http://schemas.openxmlformats.org/drawingml/2006/chartDrawing">
    <cdr:from>
      <cdr:x>0.80086</cdr:x>
      <cdr:y>0.88814</cdr:y>
    </cdr:from>
    <cdr:to>
      <cdr:x>0.96369</cdr:x>
      <cdr:y>0.97516</cdr:y>
    </cdr:to>
    <cdr:sp macro="" textlink="">
      <cdr:nvSpPr>
        <cdr:cNvPr id="5" name="TextBox 1"/>
        <cdr:cNvSpPr txBox="1"/>
      </cdr:nvSpPr>
      <cdr:spPr>
        <a:xfrm xmlns:a="http://schemas.openxmlformats.org/drawingml/2006/main">
          <a:off x="4753648" y="2906375"/>
          <a:ext cx="966509" cy="284788"/>
        </a:xfrm>
        <a:prstGeom xmlns:a="http://schemas.openxmlformats.org/drawingml/2006/main" prst="rect">
          <a:avLst/>
        </a:prstGeom>
        <a:solidFill xmlns:a="http://schemas.openxmlformats.org/drawingml/2006/main">
          <a:schemeClr val="accent4"/>
        </a:solidFill>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altLang="zh-TW" sz="900">
              <a:solidFill>
                <a:schemeClr val="bg1"/>
              </a:solidFill>
            </a:rPr>
            <a:t>OTHER</a:t>
          </a:r>
          <a:endParaRPr lang="zh-TW" altLang="en-US" sz="900">
            <a:solidFill>
              <a:schemeClr val="bg1"/>
            </a:solidFill>
          </a:endParaRPr>
        </a:p>
      </cdr:txBody>
    </cdr:sp>
  </cdr:relSizeAnchor>
</c:userShapes>
</file>

<file path=xl/drawings/drawing3.xml><?xml version="1.0" encoding="utf-8"?>
<c:userShapes xmlns:c="http://schemas.openxmlformats.org/drawingml/2006/chart">
  <cdr:relSizeAnchor xmlns:cdr="http://schemas.openxmlformats.org/drawingml/2006/chartDrawing">
    <cdr:from>
      <cdr:x>0.03653</cdr:x>
      <cdr:y>0.88945</cdr:y>
    </cdr:from>
    <cdr:to>
      <cdr:x>0.27383</cdr:x>
      <cdr:y>0.97648</cdr:y>
    </cdr:to>
    <cdr:sp macro="" textlink="">
      <cdr:nvSpPr>
        <cdr:cNvPr id="2" name="TextBox 1"/>
        <cdr:cNvSpPr txBox="1"/>
      </cdr:nvSpPr>
      <cdr:spPr>
        <a:xfrm xmlns:a="http://schemas.openxmlformats.org/drawingml/2006/main">
          <a:off x="216824" y="2910687"/>
          <a:ext cx="1408546" cy="284788"/>
        </a:xfrm>
        <a:prstGeom xmlns:a="http://schemas.openxmlformats.org/drawingml/2006/main" prst="rect">
          <a:avLst/>
        </a:prstGeom>
        <a:solidFill xmlns:a="http://schemas.openxmlformats.org/drawingml/2006/main">
          <a:srgbClr val="C00000"/>
        </a:solidFill>
      </cdr:spPr>
      <cdr:txBody>
        <a:bodyPr xmlns:a="http://schemas.openxmlformats.org/drawingml/2006/main" vertOverflow="clip" wrap="none" rtlCol="0"/>
        <a:lstStyle xmlns:a="http://schemas.openxmlformats.org/drawingml/2006/main"/>
        <a:p xmlns:a="http://schemas.openxmlformats.org/drawingml/2006/main">
          <a:pPr algn="ctr"/>
          <a:r>
            <a:rPr lang="en-US" altLang="zh-TW" sz="900">
              <a:solidFill>
                <a:schemeClr val="bg1"/>
              </a:solidFill>
            </a:rPr>
            <a:t>AVOID</a:t>
          </a:r>
          <a:endParaRPr lang="zh-TW" altLang="en-US" sz="900">
            <a:solidFill>
              <a:schemeClr val="bg1"/>
            </a:solidFill>
          </a:endParaRPr>
        </a:p>
      </cdr:txBody>
    </cdr:sp>
  </cdr:relSizeAnchor>
  <cdr:relSizeAnchor xmlns:cdr="http://schemas.openxmlformats.org/drawingml/2006/chartDrawing">
    <cdr:from>
      <cdr:x>0.28476</cdr:x>
      <cdr:y>0.89049</cdr:y>
    </cdr:from>
    <cdr:to>
      <cdr:x>0.53503</cdr:x>
      <cdr:y>0.97751</cdr:y>
    </cdr:to>
    <cdr:sp macro="" textlink="">
      <cdr:nvSpPr>
        <cdr:cNvPr id="3" name="TextBox 1"/>
        <cdr:cNvSpPr txBox="1"/>
      </cdr:nvSpPr>
      <cdr:spPr>
        <a:xfrm xmlns:a="http://schemas.openxmlformats.org/drawingml/2006/main">
          <a:off x="1690254" y="2914072"/>
          <a:ext cx="1485516" cy="284788"/>
        </a:xfrm>
        <a:prstGeom xmlns:a="http://schemas.openxmlformats.org/drawingml/2006/main" prst="rect">
          <a:avLst/>
        </a:prstGeom>
        <a:solidFill xmlns:a="http://schemas.openxmlformats.org/drawingml/2006/main">
          <a:schemeClr val="accent1"/>
        </a:solidFill>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altLang="zh-TW" sz="900">
              <a:solidFill>
                <a:schemeClr val="bg1"/>
              </a:solidFill>
            </a:rPr>
            <a:t>SHIFT</a:t>
          </a:r>
          <a:endParaRPr lang="zh-TW" altLang="en-US" sz="900">
            <a:solidFill>
              <a:schemeClr val="bg1"/>
            </a:solidFill>
          </a:endParaRPr>
        </a:p>
      </cdr:txBody>
    </cdr:sp>
  </cdr:relSizeAnchor>
  <cdr:relSizeAnchor xmlns:cdr="http://schemas.openxmlformats.org/drawingml/2006/chartDrawing">
    <cdr:from>
      <cdr:x>0.54411</cdr:x>
      <cdr:y>0.89049</cdr:y>
    </cdr:from>
    <cdr:to>
      <cdr:x>0.78993</cdr:x>
      <cdr:y>0.97751</cdr:y>
    </cdr:to>
    <cdr:sp macro="" textlink="">
      <cdr:nvSpPr>
        <cdr:cNvPr id="4" name="TextBox 1"/>
        <cdr:cNvSpPr txBox="1"/>
      </cdr:nvSpPr>
      <cdr:spPr>
        <a:xfrm xmlns:a="http://schemas.openxmlformats.org/drawingml/2006/main">
          <a:off x="3229649" y="2914072"/>
          <a:ext cx="1459115" cy="284788"/>
        </a:xfrm>
        <a:prstGeom xmlns:a="http://schemas.openxmlformats.org/drawingml/2006/main" prst="rect">
          <a:avLst/>
        </a:prstGeom>
        <a:solidFill xmlns:a="http://schemas.openxmlformats.org/drawingml/2006/main">
          <a:schemeClr val="accent6"/>
        </a:solidFill>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altLang="zh-TW" sz="900">
              <a:solidFill>
                <a:schemeClr val="bg1"/>
              </a:solidFill>
            </a:rPr>
            <a:t>IMPROVE</a:t>
          </a:r>
          <a:endParaRPr lang="zh-TW" altLang="en-US" sz="900">
            <a:solidFill>
              <a:schemeClr val="bg1"/>
            </a:solidFill>
          </a:endParaRPr>
        </a:p>
      </cdr:txBody>
    </cdr:sp>
  </cdr:relSizeAnchor>
  <cdr:relSizeAnchor xmlns:cdr="http://schemas.openxmlformats.org/drawingml/2006/chartDrawing">
    <cdr:from>
      <cdr:x>0.80086</cdr:x>
      <cdr:y>0.88814</cdr:y>
    </cdr:from>
    <cdr:to>
      <cdr:x>0.96369</cdr:x>
      <cdr:y>0.97516</cdr:y>
    </cdr:to>
    <cdr:sp macro="" textlink="">
      <cdr:nvSpPr>
        <cdr:cNvPr id="5" name="TextBox 1"/>
        <cdr:cNvSpPr txBox="1"/>
      </cdr:nvSpPr>
      <cdr:spPr>
        <a:xfrm xmlns:a="http://schemas.openxmlformats.org/drawingml/2006/main">
          <a:off x="4753648" y="2906375"/>
          <a:ext cx="966509" cy="284788"/>
        </a:xfrm>
        <a:prstGeom xmlns:a="http://schemas.openxmlformats.org/drawingml/2006/main" prst="rect">
          <a:avLst/>
        </a:prstGeom>
        <a:solidFill xmlns:a="http://schemas.openxmlformats.org/drawingml/2006/main">
          <a:schemeClr val="accent4"/>
        </a:solidFill>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altLang="zh-TW" sz="900">
              <a:solidFill>
                <a:schemeClr val="bg1"/>
              </a:solidFill>
            </a:rPr>
            <a:t>OTHER</a:t>
          </a:r>
          <a:endParaRPr lang="zh-TW" altLang="en-US" sz="900">
            <a:solidFill>
              <a:schemeClr val="bg1"/>
            </a:solidFill>
          </a:endParaRPr>
        </a:p>
      </cdr:txBody>
    </cdr:sp>
  </cdr:relSizeAnchor>
</c:userShapes>
</file>

<file path=xl/drawings/drawing4.xml><?xml version="1.0" encoding="utf-8"?>
<c:userShapes xmlns:c="http://schemas.openxmlformats.org/drawingml/2006/chart">
  <cdr:relSizeAnchor xmlns:cdr="http://schemas.openxmlformats.org/drawingml/2006/chartDrawing">
    <cdr:from>
      <cdr:x>0.03653</cdr:x>
      <cdr:y>0.88945</cdr:y>
    </cdr:from>
    <cdr:to>
      <cdr:x>0.27383</cdr:x>
      <cdr:y>0.97648</cdr:y>
    </cdr:to>
    <cdr:sp macro="" textlink="">
      <cdr:nvSpPr>
        <cdr:cNvPr id="2" name="TextBox 1"/>
        <cdr:cNvSpPr txBox="1"/>
      </cdr:nvSpPr>
      <cdr:spPr>
        <a:xfrm xmlns:a="http://schemas.openxmlformats.org/drawingml/2006/main">
          <a:off x="216824" y="2910687"/>
          <a:ext cx="1408546" cy="284788"/>
        </a:xfrm>
        <a:prstGeom xmlns:a="http://schemas.openxmlformats.org/drawingml/2006/main" prst="rect">
          <a:avLst/>
        </a:prstGeom>
        <a:solidFill xmlns:a="http://schemas.openxmlformats.org/drawingml/2006/main">
          <a:srgbClr val="C00000"/>
        </a:solidFill>
      </cdr:spPr>
      <cdr:txBody>
        <a:bodyPr xmlns:a="http://schemas.openxmlformats.org/drawingml/2006/main" vertOverflow="clip" wrap="none" rtlCol="0"/>
        <a:lstStyle xmlns:a="http://schemas.openxmlformats.org/drawingml/2006/main"/>
        <a:p xmlns:a="http://schemas.openxmlformats.org/drawingml/2006/main">
          <a:pPr algn="ctr"/>
          <a:r>
            <a:rPr lang="en-US" altLang="zh-TW" sz="900">
              <a:solidFill>
                <a:schemeClr val="bg1"/>
              </a:solidFill>
            </a:rPr>
            <a:t>AVOID</a:t>
          </a:r>
          <a:endParaRPr lang="zh-TW" altLang="en-US" sz="900">
            <a:solidFill>
              <a:schemeClr val="bg1"/>
            </a:solidFill>
          </a:endParaRPr>
        </a:p>
      </cdr:txBody>
    </cdr:sp>
  </cdr:relSizeAnchor>
  <cdr:relSizeAnchor xmlns:cdr="http://schemas.openxmlformats.org/drawingml/2006/chartDrawing">
    <cdr:from>
      <cdr:x>0.28476</cdr:x>
      <cdr:y>0.89049</cdr:y>
    </cdr:from>
    <cdr:to>
      <cdr:x>0.53503</cdr:x>
      <cdr:y>0.97751</cdr:y>
    </cdr:to>
    <cdr:sp macro="" textlink="">
      <cdr:nvSpPr>
        <cdr:cNvPr id="3" name="TextBox 1"/>
        <cdr:cNvSpPr txBox="1"/>
      </cdr:nvSpPr>
      <cdr:spPr>
        <a:xfrm xmlns:a="http://schemas.openxmlformats.org/drawingml/2006/main">
          <a:off x="1690254" y="2914072"/>
          <a:ext cx="1485516" cy="284788"/>
        </a:xfrm>
        <a:prstGeom xmlns:a="http://schemas.openxmlformats.org/drawingml/2006/main" prst="rect">
          <a:avLst/>
        </a:prstGeom>
        <a:solidFill xmlns:a="http://schemas.openxmlformats.org/drawingml/2006/main">
          <a:schemeClr val="accent1"/>
        </a:solidFill>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altLang="zh-TW" sz="900">
              <a:solidFill>
                <a:schemeClr val="bg1"/>
              </a:solidFill>
            </a:rPr>
            <a:t>SHIFT</a:t>
          </a:r>
          <a:endParaRPr lang="zh-TW" altLang="en-US" sz="900">
            <a:solidFill>
              <a:schemeClr val="bg1"/>
            </a:solidFill>
          </a:endParaRPr>
        </a:p>
      </cdr:txBody>
    </cdr:sp>
  </cdr:relSizeAnchor>
  <cdr:relSizeAnchor xmlns:cdr="http://schemas.openxmlformats.org/drawingml/2006/chartDrawing">
    <cdr:from>
      <cdr:x>0.54411</cdr:x>
      <cdr:y>0.89049</cdr:y>
    </cdr:from>
    <cdr:to>
      <cdr:x>0.78993</cdr:x>
      <cdr:y>0.97751</cdr:y>
    </cdr:to>
    <cdr:sp macro="" textlink="">
      <cdr:nvSpPr>
        <cdr:cNvPr id="4" name="TextBox 1"/>
        <cdr:cNvSpPr txBox="1"/>
      </cdr:nvSpPr>
      <cdr:spPr>
        <a:xfrm xmlns:a="http://schemas.openxmlformats.org/drawingml/2006/main">
          <a:off x="3229649" y="2914072"/>
          <a:ext cx="1459115" cy="284788"/>
        </a:xfrm>
        <a:prstGeom xmlns:a="http://schemas.openxmlformats.org/drawingml/2006/main" prst="rect">
          <a:avLst/>
        </a:prstGeom>
        <a:solidFill xmlns:a="http://schemas.openxmlformats.org/drawingml/2006/main">
          <a:schemeClr val="accent6"/>
        </a:solidFill>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altLang="zh-TW" sz="900">
              <a:solidFill>
                <a:schemeClr val="bg1"/>
              </a:solidFill>
            </a:rPr>
            <a:t>IMPROVE</a:t>
          </a:r>
          <a:endParaRPr lang="zh-TW" altLang="en-US" sz="900">
            <a:solidFill>
              <a:schemeClr val="bg1"/>
            </a:solidFill>
          </a:endParaRPr>
        </a:p>
      </cdr:txBody>
    </cdr:sp>
  </cdr:relSizeAnchor>
  <cdr:relSizeAnchor xmlns:cdr="http://schemas.openxmlformats.org/drawingml/2006/chartDrawing">
    <cdr:from>
      <cdr:x>0.80086</cdr:x>
      <cdr:y>0.88814</cdr:y>
    </cdr:from>
    <cdr:to>
      <cdr:x>0.96369</cdr:x>
      <cdr:y>0.97516</cdr:y>
    </cdr:to>
    <cdr:sp macro="" textlink="">
      <cdr:nvSpPr>
        <cdr:cNvPr id="5" name="TextBox 1"/>
        <cdr:cNvSpPr txBox="1"/>
      </cdr:nvSpPr>
      <cdr:spPr>
        <a:xfrm xmlns:a="http://schemas.openxmlformats.org/drawingml/2006/main">
          <a:off x="4753648" y="2906375"/>
          <a:ext cx="966509" cy="284788"/>
        </a:xfrm>
        <a:prstGeom xmlns:a="http://schemas.openxmlformats.org/drawingml/2006/main" prst="rect">
          <a:avLst/>
        </a:prstGeom>
        <a:solidFill xmlns:a="http://schemas.openxmlformats.org/drawingml/2006/main">
          <a:schemeClr val="accent4"/>
        </a:solidFill>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altLang="zh-TW" sz="900">
              <a:solidFill>
                <a:schemeClr val="bg1"/>
              </a:solidFill>
            </a:rPr>
            <a:t>OTHER</a:t>
          </a:r>
          <a:endParaRPr lang="zh-TW" altLang="en-US" sz="900">
            <a:solidFill>
              <a:schemeClr val="bg1"/>
            </a:solidFill>
          </a:endParaRPr>
        </a:p>
      </cdr:txBody>
    </cdr:sp>
  </cdr:relSizeAnchor>
</c:userShapes>
</file>

<file path=xl/externalLinks/_rels/externalLink1.xml.rels><?xml version="1.0" encoding="UTF-8" standalone="yes"?>
<Relationships xmlns="http://schemas.openxmlformats.org/package/2006/relationships"><Relationship Id="rId1" Type="http://schemas.openxmlformats.org/officeDocument/2006/relationships/externalLinkPath" Target="Voluntary%20National%20Reviews%202017%20-%202017-07-24.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Voluntary%20National%20Reviews%202017%20-%202017-07-1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NR 2017 Main Messages"/>
      <sheetName val="Column Keys"/>
      <sheetName val="VNR 2017 -quotes"/>
      <sheetName val="VNR 2017 - simple"/>
      <sheetName val="Summary Graphs"/>
    </sheetNames>
    <sheetDataSet>
      <sheetData sheetId="0"/>
      <sheetData sheetId="1"/>
      <sheetData sheetId="2"/>
      <sheetData sheetId="3">
        <row r="3">
          <cell r="B3">
            <v>2</v>
          </cell>
          <cell r="C3">
            <v>2</v>
          </cell>
        </row>
        <row r="4">
          <cell r="B4">
            <v>2</v>
          </cell>
          <cell r="C4">
            <v>2</v>
          </cell>
        </row>
        <row r="5">
          <cell r="B5">
            <v>3</v>
          </cell>
          <cell r="C5">
            <v>1</v>
          </cell>
        </row>
        <row r="6">
          <cell r="B6">
            <v>5</v>
          </cell>
          <cell r="C6">
            <v>5</v>
          </cell>
        </row>
        <row r="7">
          <cell r="B7">
            <v>2</v>
          </cell>
          <cell r="C7">
            <v>1</v>
          </cell>
        </row>
        <row r="8">
          <cell r="B8">
            <v>5</v>
          </cell>
          <cell r="C8">
            <v>5</v>
          </cell>
        </row>
        <row r="9">
          <cell r="B9">
            <v>3</v>
          </cell>
          <cell r="C9">
            <v>3</v>
          </cell>
        </row>
        <row r="10">
          <cell r="B10">
            <v>4</v>
          </cell>
          <cell r="C10">
            <v>1</v>
          </cell>
        </row>
        <row r="11">
          <cell r="B11">
            <v>2</v>
          </cell>
          <cell r="C11">
            <v>2</v>
          </cell>
        </row>
        <row r="12">
          <cell r="B12">
            <v>3</v>
          </cell>
          <cell r="C12">
            <v>3</v>
          </cell>
        </row>
        <row r="13">
          <cell r="B13">
            <v>2</v>
          </cell>
          <cell r="C13">
            <v>2</v>
          </cell>
        </row>
        <row r="14">
          <cell r="B14">
            <v>5</v>
          </cell>
          <cell r="C14">
            <v>5</v>
          </cell>
        </row>
        <row r="15">
          <cell r="B15">
            <v>5</v>
          </cell>
          <cell r="C15">
            <v>5</v>
          </cell>
        </row>
        <row r="16">
          <cell r="B16">
            <v>3</v>
          </cell>
          <cell r="C16">
            <v>3</v>
          </cell>
        </row>
        <row r="17">
          <cell r="B17">
            <v>4</v>
          </cell>
          <cell r="C17">
            <v>2</v>
          </cell>
        </row>
        <row r="18">
          <cell r="B18">
            <v>2</v>
          </cell>
          <cell r="C18">
            <v>2</v>
          </cell>
        </row>
        <row r="19">
          <cell r="B19">
            <v>5</v>
          </cell>
          <cell r="C19">
            <v>5</v>
          </cell>
        </row>
        <row r="20">
          <cell r="B20">
            <v>5</v>
          </cell>
          <cell r="C20">
            <v>2</v>
          </cell>
        </row>
        <row r="21">
          <cell r="B21">
            <v>1</v>
          </cell>
          <cell r="C21">
            <v>1</v>
          </cell>
        </row>
        <row r="22">
          <cell r="B22">
            <v>5</v>
          </cell>
          <cell r="C22">
            <v>3</v>
          </cell>
        </row>
        <row r="23">
          <cell r="B23">
            <v>5</v>
          </cell>
          <cell r="C23">
            <v>3</v>
          </cell>
        </row>
        <row r="24">
          <cell r="B24">
            <v>4</v>
          </cell>
          <cell r="C24">
            <v>4</v>
          </cell>
        </row>
        <row r="25">
          <cell r="B25">
            <v>4</v>
          </cell>
          <cell r="C25">
            <v>4</v>
          </cell>
        </row>
        <row r="26">
          <cell r="B26">
            <v>4</v>
          </cell>
          <cell r="C26">
            <v>3</v>
          </cell>
        </row>
        <row r="27">
          <cell r="B27">
            <v>4</v>
          </cell>
          <cell r="C27">
            <v>3</v>
          </cell>
        </row>
        <row r="28">
          <cell r="B28">
            <v>5</v>
          </cell>
          <cell r="C28">
            <v>5</v>
          </cell>
        </row>
        <row r="29">
          <cell r="B29">
            <v>2</v>
          </cell>
          <cell r="C29">
            <v>2</v>
          </cell>
        </row>
        <row r="30">
          <cell r="B30">
            <v>4</v>
          </cell>
          <cell r="C30">
            <v>3</v>
          </cell>
        </row>
        <row r="31">
          <cell r="B31">
            <v>4</v>
          </cell>
          <cell r="C31">
            <v>4</v>
          </cell>
        </row>
        <row r="32">
          <cell r="B32">
            <v>5</v>
          </cell>
          <cell r="C32">
            <v>3</v>
          </cell>
        </row>
        <row r="33">
          <cell r="B33">
            <v>4</v>
          </cell>
          <cell r="C33">
            <v>4</v>
          </cell>
        </row>
        <row r="34">
          <cell r="B34">
            <v>4</v>
          </cell>
          <cell r="C34">
            <v>3</v>
          </cell>
        </row>
        <row r="35">
          <cell r="B35">
            <v>3</v>
          </cell>
          <cell r="C35">
            <v>2</v>
          </cell>
        </row>
        <row r="36">
          <cell r="B36">
            <v>3</v>
          </cell>
          <cell r="C36">
            <v>2</v>
          </cell>
        </row>
        <row r="37">
          <cell r="B37">
            <v>5</v>
          </cell>
          <cell r="C37">
            <v>4</v>
          </cell>
        </row>
        <row r="38">
          <cell r="B38">
            <v>3</v>
          </cell>
          <cell r="C38">
            <v>1</v>
          </cell>
        </row>
        <row r="39">
          <cell r="B39">
            <v>5</v>
          </cell>
          <cell r="C39">
            <v>5</v>
          </cell>
        </row>
        <row r="40">
          <cell r="B40">
            <v>4</v>
          </cell>
          <cell r="C40">
            <v>4</v>
          </cell>
        </row>
        <row r="41">
          <cell r="B41">
            <v>2</v>
          </cell>
          <cell r="C41">
            <v>2</v>
          </cell>
        </row>
        <row r="42">
          <cell r="B42">
            <v>5</v>
          </cell>
          <cell r="C42">
            <v>5</v>
          </cell>
        </row>
        <row r="43">
          <cell r="B43">
            <v>4</v>
          </cell>
          <cell r="C43">
            <v>3</v>
          </cell>
        </row>
        <row r="44">
          <cell r="B44">
            <v>5</v>
          </cell>
          <cell r="C44">
            <v>5</v>
          </cell>
        </row>
        <row r="45">
          <cell r="B45">
            <v>2</v>
          </cell>
          <cell r="C45">
            <v>1</v>
          </cell>
        </row>
        <row r="46">
          <cell r="D46">
            <v>16</v>
          </cell>
          <cell r="E46">
            <v>22</v>
          </cell>
          <cell r="F46">
            <v>12</v>
          </cell>
          <cell r="G46">
            <v>12</v>
          </cell>
          <cell r="H46">
            <v>6</v>
          </cell>
          <cell r="I46">
            <v>14</v>
          </cell>
          <cell r="J46">
            <v>1</v>
          </cell>
          <cell r="K46">
            <v>12</v>
          </cell>
          <cell r="L46">
            <v>14</v>
          </cell>
          <cell r="M46">
            <v>7</v>
          </cell>
          <cell r="N46">
            <v>5</v>
          </cell>
          <cell r="Q46">
            <v>3</v>
          </cell>
          <cell r="R46">
            <v>1</v>
          </cell>
          <cell r="S46">
            <v>3</v>
          </cell>
          <cell r="T46">
            <v>11</v>
          </cell>
          <cell r="U46">
            <v>10</v>
          </cell>
          <cell r="V46">
            <v>2</v>
          </cell>
          <cell r="W46">
            <v>8</v>
          </cell>
          <cell r="X46">
            <v>1</v>
          </cell>
          <cell r="Z46">
            <v>8</v>
          </cell>
          <cell r="AA46">
            <v>2</v>
          </cell>
          <cell r="AB46">
            <v>6</v>
          </cell>
          <cell r="AC46">
            <v>11</v>
          </cell>
          <cell r="AE46">
            <v>5</v>
          </cell>
          <cell r="AG46">
            <v>20</v>
          </cell>
          <cell r="AH46">
            <v>2</v>
          </cell>
          <cell r="AI46">
            <v>2</v>
          </cell>
          <cell r="AJ46">
            <v>4</v>
          </cell>
          <cell r="AK46">
            <v>8</v>
          </cell>
          <cell r="AL46">
            <v>6</v>
          </cell>
          <cell r="AM46">
            <v>8</v>
          </cell>
          <cell r="AN46">
            <v>10</v>
          </cell>
          <cell r="AO46">
            <v>10</v>
          </cell>
          <cell r="AP46">
            <v>5</v>
          </cell>
          <cell r="AQ46">
            <v>3</v>
          </cell>
          <cell r="AR46">
            <v>18</v>
          </cell>
          <cell r="AS46">
            <v>7</v>
          </cell>
          <cell r="AT46">
            <v>10</v>
          </cell>
          <cell r="AU46">
            <v>15</v>
          </cell>
        </row>
      </sheetData>
      <sheetData sheetId="4">
        <row r="3">
          <cell r="B3" t="str">
            <v>Passenger Transport</v>
          </cell>
          <cell r="D3">
            <v>0.51162790697674421</v>
          </cell>
        </row>
        <row r="4">
          <cell r="B4" t="str">
            <v>Freight Transport</v>
          </cell>
          <cell r="D4">
            <v>0.27906976744186046</v>
          </cell>
        </row>
        <row r="5">
          <cell r="B5" t="str">
            <v>Heavy Rail</v>
          </cell>
          <cell r="D5">
            <v>0.32558139534883723</v>
          </cell>
        </row>
        <row r="6">
          <cell r="B6" t="str">
            <v>Aviation</v>
          </cell>
          <cell r="D6">
            <v>0.32558139534883723</v>
          </cell>
        </row>
        <row r="7">
          <cell r="B7" t="str">
            <v>Water transport</v>
          </cell>
          <cell r="D7">
            <v>0.27906976744186046</v>
          </cell>
        </row>
        <row r="8">
          <cell r="B8" t="str">
            <v xml:space="preserve">Urban Transport </v>
          </cell>
          <cell r="D8">
            <v>0.27906976744186046</v>
          </cell>
        </row>
        <row r="9">
          <cell r="B9" t="str">
            <v>Walking and Cycling</v>
          </cell>
          <cell r="D9">
            <v>0.16279069767441862</v>
          </cell>
        </row>
        <row r="10">
          <cell r="B10" t="str">
            <v>Rural Transport</v>
          </cell>
          <cell r="D10">
            <v>0.13953488372093023</v>
          </cell>
        </row>
        <row r="11">
          <cell r="B11" t="str">
            <v>High Speed Rail</v>
          </cell>
          <cell r="D11">
            <v>2.3255813953488372E-2</v>
          </cell>
        </row>
        <row r="12">
          <cell r="B12" t="str">
            <v>Land Use</v>
          </cell>
          <cell r="D12">
            <v>0.11627906976744186</v>
          </cell>
        </row>
        <row r="13">
          <cell r="B13" t="str">
            <v>Vehicle Restrictions</v>
          </cell>
          <cell r="D13">
            <v>6.9767441860465115E-2</v>
          </cell>
        </row>
        <row r="14">
          <cell r="B14" t="str">
            <v>Mobility Management</v>
          </cell>
          <cell r="D14">
            <v>6.9767441860465115E-2</v>
          </cell>
        </row>
        <row r="15">
          <cell r="B15" t="str">
            <v>Congestion / LEZ</v>
          </cell>
          <cell r="D15">
            <v>2.3255813953488372E-2</v>
          </cell>
        </row>
        <row r="16">
          <cell r="B16" t="str">
            <v>Public Transport (Bus)</v>
          </cell>
          <cell r="D16">
            <v>0.2558139534883721</v>
          </cell>
        </row>
        <row r="17">
          <cell r="B17" t="str">
            <v>Public Transport (Metro)</v>
          </cell>
          <cell r="D17">
            <v>0.23255813953488372</v>
          </cell>
        </row>
        <row r="18">
          <cell r="B18" t="str">
            <v>Cycling Measures</v>
          </cell>
          <cell r="D18">
            <v>0.18604651162790697</v>
          </cell>
        </row>
        <row r="19">
          <cell r="B19" t="str">
            <v>Walking Measures</v>
          </cell>
          <cell r="D19">
            <v>4.6511627906976744E-2</v>
          </cell>
        </row>
        <row r="20">
          <cell r="B20" t="str">
            <v>E- mobility</v>
          </cell>
          <cell r="D20">
            <v>0.2558139534883721</v>
          </cell>
        </row>
        <row r="21">
          <cell r="B21" t="str">
            <v>Other Efficiency Measures</v>
          </cell>
          <cell r="D21">
            <v>0.18604651162790697</v>
          </cell>
        </row>
        <row r="22">
          <cell r="B22" t="str">
            <v>Alternative Fuels</v>
          </cell>
          <cell r="D22">
            <v>0.13953488372093023</v>
          </cell>
        </row>
        <row r="23">
          <cell r="B23" t="str">
            <v>Vehicle Emission Standards</v>
          </cell>
          <cell r="D23">
            <v>4.6511627906976744E-2</v>
          </cell>
        </row>
        <row r="24">
          <cell r="B24" t="str">
            <v>Green Freight</v>
          </cell>
          <cell r="D24">
            <v>2.3255813953488372E-2</v>
          </cell>
        </row>
        <row r="25">
          <cell r="B25" t="str">
            <v>Road Infrastructure Development</v>
          </cell>
          <cell r="D25">
            <v>0.46511627906976744</v>
          </cell>
        </row>
        <row r="26">
          <cell r="B26" t="str">
            <v>ITS</v>
          </cell>
          <cell r="D26">
            <v>0.11627906976744186</v>
          </cell>
        </row>
        <row r="27">
          <cell r="B27" t="str">
            <v>Data and Modelling</v>
          </cell>
          <cell r="D27">
            <v>4.6511627906976744E-2</v>
          </cell>
        </row>
        <row r="28">
          <cell r="B28" t="str">
            <v>Poverty Alleviation</v>
          </cell>
          <cell r="D28">
            <v>0.11627906976744186</v>
          </cell>
        </row>
        <row r="29">
          <cell r="B29" t="str">
            <v>Food Security</v>
          </cell>
          <cell r="D29">
            <v>6.9767441860465115E-2</v>
          </cell>
        </row>
        <row r="30">
          <cell r="B30" t="str">
            <v>Road Safety</v>
          </cell>
          <cell r="D30">
            <v>0.23255813953488372</v>
          </cell>
        </row>
        <row r="31">
          <cell r="B31" t="str">
            <v>Air Pollution</v>
          </cell>
          <cell r="D31">
            <v>4.6511627906976744E-2</v>
          </cell>
        </row>
        <row r="32">
          <cell r="B32" t="str">
            <v>Rural Access</v>
          </cell>
          <cell r="D32">
            <v>0.13953488372093023</v>
          </cell>
        </row>
        <row r="33">
          <cell r="B33" t="str">
            <v>Urban Access</v>
          </cell>
          <cell r="D33">
            <v>0.18604651162790697</v>
          </cell>
        </row>
        <row r="34">
          <cell r="B34" t="str">
            <v>Regional Connectivity</v>
          </cell>
          <cell r="D34">
            <v>0.18604651162790697</v>
          </cell>
        </row>
        <row r="35">
          <cell r="B35" t="str">
            <v>Social Inclusion/Equity</v>
          </cell>
          <cell r="D35">
            <v>0.23255813953488372</v>
          </cell>
        </row>
        <row r="36">
          <cell r="B36" t="str">
            <v>Congestion Reduction</v>
          </cell>
          <cell r="D36">
            <v>9.3023255813953487E-2</v>
          </cell>
        </row>
        <row r="37">
          <cell r="B37" t="str">
            <v>Universal Access</v>
          </cell>
          <cell r="D37">
            <v>0.41860465116279072</v>
          </cell>
        </row>
        <row r="38">
          <cell r="B38" t="str">
            <v>Efficiency</v>
          </cell>
          <cell r="D38">
            <v>0.16279069767441862</v>
          </cell>
        </row>
        <row r="39">
          <cell r="B39" t="str">
            <v>Safety</v>
          </cell>
          <cell r="D39">
            <v>0.23255813953488372</v>
          </cell>
        </row>
        <row r="40">
          <cell r="B40" t="str">
            <v>Green Mobility</v>
          </cell>
          <cell r="D40">
            <v>0.34883720930232559</v>
          </cell>
        </row>
        <row r="95">
          <cell r="B95" t="str">
            <v>5: 
Considerable info</v>
          </cell>
          <cell r="D95">
            <v>0.32558139534883723</v>
          </cell>
        </row>
        <row r="96">
          <cell r="B96" t="str">
            <v>4: 
Some info</v>
          </cell>
          <cell r="D96">
            <v>0.27906976744186046</v>
          </cell>
        </row>
        <row r="97">
          <cell r="B97" t="str">
            <v>3: 
Brief info</v>
          </cell>
          <cell r="D97">
            <v>0.16279069767441862</v>
          </cell>
        </row>
        <row r="98">
          <cell r="B98" t="str">
            <v>2: 
Only mentioned w/ other sectors</v>
          </cell>
          <cell r="D98">
            <v>0.20930232558139536</v>
          </cell>
        </row>
        <row r="99">
          <cell r="B99" t="str">
            <v>1: 
No info</v>
          </cell>
          <cell r="D99">
            <v>2.3255813953488372E-2</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NR 2017 Main Messages"/>
      <sheetName val="Column Keys"/>
      <sheetName val="VNR 2017 -quotes"/>
      <sheetName val="VNR 2017 - simple"/>
      <sheetName val="Summary Graphs"/>
    </sheetNames>
    <sheetDataSet>
      <sheetData sheetId="0"/>
      <sheetData sheetId="1"/>
      <sheetData sheetId="2"/>
      <sheetData sheetId="3">
        <row r="3">
          <cell r="B3">
            <v>2</v>
          </cell>
        </row>
      </sheetData>
      <sheetData sheetId="4">
        <row r="3">
          <cell r="B3" t="str">
            <v>Passenger Transport</v>
          </cell>
          <cell r="D3">
            <v>0.62068965517241381</v>
          </cell>
        </row>
        <row r="4">
          <cell r="B4" t="str">
            <v>Freight Transport</v>
          </cell>
          <cell r="D4">
            <v>0.44827586206896552</v>
          </cell>
        </row>
        <row r="5">
          <cell r="B5" t="str">
            <v>Heavy Rail</v>
          </cell>
          <cell r="D5">
            <v>0.51724137931034486</v>
          </cell>
        </row>
        <row r="6">
          <cell r="B6" t="str">
            <v>Water transport</v>
          </cell>
          <cell r="D6">
            <v>0.34482758620689657</v>
          </cell>
        </row>
        <row r="7">
          <cell r="B7" t="str">
            <v>Aviation</v>
          </cell>
          <cell r="D7">
            <v>0.34482758620689657</v>
          </cell>
        </row>
        <row r="8">
          <cell r="B8" t="str">
            <v xml:space="preserve">Urban Transport </v>
          </cell>
          <cell r="D8">
            <v>0.2413793103448276</v>
          </cell>
        </row>
        <row r="9">
          <cell r="B9" t="str">
            <v>Walking and Cycling</v>
          </cell>
          <cell r="D9">
            <v>0.20689655172413793</v>
          </cell>
        </row>
        <row r="10">
          <cell r="B10" t="str">
            <v>Rural Transport</v>
          </cell>
          <cell r="D10">
            <v>0.10344827586206896</v>
          </cell>
        </row>
        <row r="11">
          <cell r="B11" t="str">
            <v>High Speed Rail</v>
          </cell>
          <cell r="D11">
            <v>3.4482758620689655E-2</v>
          </cell>
        </row>
        <row r="12">
          <cell r="B12" t="str">
            <v>Land Use</v>
          </cell>
          <cell r="D12">
            <v>0.10344827586206896</v>
          </cell>
        </row>
        <row r="13">
          <cell r="B13" t="str">
            <v>Vehicle Restrictions</v>
          </cell>
          <cell r="D13">
            <v>0.10344827586206896</v>
          </cell>
        </row>
        <row r="14">
          <cell r="B14" t="str">
            <v>Mobility Management</v>
          </cell>
          <cell r="D14">
            <v>0.10344827586206896</v>
          </cell>
        </row>
        <row r="15">
          <cell r="B15" t="str">
            <v>Congestion / LEZ</v>
          </cell>
          <cell r="D15">
            <v>3.4482758620689655E-2</v>
          </cell>
        </row>
        <row r="16">
          <cell r="B16" t="str">
            <v>Cycling Measures</v>
          </cell>
          <cell r="D16">
            <v>0.27586206896551724</v>
          </cell>
        </row>
        <row r="17">
          <cell r="B17" t="str">
            <v>Public Transport (Bus)</v>
          </cell>
          <cell r="D17">
            <v>0.27586206896551724</v>
          </cell>
        </row>
        <row r="18">
          <cell r="B18" t="str">
            <v>Public Transport (Metro)</v>
          </cell>
          <cell r="D18">
            <v>0.20689655172413793</v>
          </cell>
        </row>
        <row r="19">
          <cell r="B19" t="str">
            <v>Walking Measures</v>
          </cell>
          <cell r="D19">
            <v>6.8965517241379309E-2</v>
          </cell>
        </row>
        <row r="20">
          <cell r="B20" t="str">
            <v>E- mobility</v>
          </cell>
          <cell r="D20">
            <v>0.27586206896551724</v>
          </cell>
        </row>
        <row r="21">
          <cell r="B21" t="str">
            <v>Other Efficiency Measures</v>
          </cell>
          <cell r="D21">
            <v>0.20689655172413793</v>
          </cell>
        </row>
        <row r="22">
          <cell r="B22" t="str">
            <v>Alternative Fuels</v>
          </cell>
          <cell r="D22">
            <v>0.13793103448275862</v>
          </cell>
        </row>
        <row r="23">
          <cell r="B23" t="str">
            <v>Vehicle Emission Standards</v>
          </cell>
          <cell r="D23">
            <v>6.8965517241379309E-2</v>
          </cell>
        </row>
        <row r="24">
          <cell r="B24" t="str">
            <v>Green Freight</v>
          </cell>
          <cell r="D24">
            <v>3.4482758620689655E-2</v>
          </cell>
        </row>
        <row r="25">
          <cell r="B25" t="str">
            <v>Road Infrastructure Development</v>
          </cell>
          <cell r="D25">
            <v>0.44827586206896552</v>
          </cell>
        </row>
        <row r="26">
          <cell r="B26" t="str">
            <v>ITS</v>
          </cell>
          <cell r="D26">
            <v>0.17241379310344829</v>
          </cell>
        </row>
        <row r="27">
          <cell r="B27" t="str">
            <v>Data and Modelling</v>
          </cell>
          <cell r="D27">
            <v>6.8965517241379309E-2</v>
          </cell>
        </row>
        <row r="28">
          <cell r="B28" t="str">
            <v>Poverty Alleviation</v>
          </cell>
          <cell r="D28">
            <v>0.17241379310344829</v>
          </cell>
        </row>
        <row r="29">
          <cell r="B29" t="str">
            <v>Food Security</v>
          </cell>
          <cell r="D29">
            <v>6.8965517241379309E-2</v>
          </cell>
        </row>
        <row r="30">
          <cell r="B30" t="str">
            <v>Road Safety</v>
          </cell>
          <cell r="D30">
            <v>0.2413793103448276</v>
          </cell>
        </row>
        <row r="31">
          <cell r="B31" t="str">
            <v>Air Pollution</v>
          </cell>
          <cell r="D31">
            <v>3.4482758620689655E-2</v>
          </cell>
        </row>
        <row r="32">
          <cell r="B32" t="str">
            <v>Rural Access</v>
          </cell>
          <cell r="D32">
            <v>0.10344827586206896</v>
          </cell>
        </row>
        <row r="33">
          <cell r="B33" t="str">
            <v>Urban Access</v>
          </cell>
          <cell r="D33">
            <v>0.20689655172413793</v>
          </cell>
        </row>
        <row r="34">
          <cell r="B34" t="str">
            <v>Regional Connectivity</v>
          </cell>
          <cell r="D34">
            <v>0.20689655172413793</v>
          </cell>
        </row>
        <row r="35">
          <cell r="B35" t="str">
            <v>Social Inclusion/Equity</v>
          </cell>
          <cell r="D35">
            <v>0.20689655172413793</v>
          </cell>
        </row>
        <row r="36">
          <cell r="B36" t="str">
            <v>Congestion Reduction</v>
          </cell>
          <cell r="D36">
            <v>0.13793103448275862</v>
          </cell>
        </row>
        <row r="37">
          <cell r="B37" t="str">
            <v>Universal Access</v>
          </cell>
          <cell r="D37">
            <v>0.41379310344827586</v>
          </cell>
        </row>
        <row r="38">
          <cell r="B38" t="str">
            <v>Efficiency</v>
          </cell>
          <cell r="D38">
            <v>0.17241379310344829</v>
          </cell>
        </row>
        <row r="39">
          <cell r="B39" t="str">
            <v>Safety</v>
          </cell>
          <cell r="D39">
            <v>0.2413793103448276</v>
          </cell>
        </row>
        <row r="40">
          <cell r="B40" t="str">
            <v>Green Mobility</v>
          </cell>
          <cell r="D40">
            <v>0.37931034482758619</v>
          </cell>
        </row>
        <row r="96">
          <cell r="B96" t="str">
            <v>5: 
Considerable info</v>
          </cell>
          <cell r="D96">
            <v>0.34482758620689657</v>
          </cell>
        </row>
        <row r="97">
          <cell r="B97" t="str">
            <v>4: 
Some info</v>
          </cell>
          <cell r="D97">
            <v>0.27586206896551724</v>
          </cell>
        </row>
        <row r="98">
          <cell r="B98" t="str">
            <v>3: 
Brief info</v>
          </cell>
          <cell r="D98">
            <v>0.13793103448275862</v>
          </cell>
        </row>
        <row r="99">
          <cell r="B99" t="str">
            <v>2: 
Only mentioned w/ other sectors</v>
          </cell>
          <cell r="D99">
            <v>0.20689655172413793</v>
          </cell>
        </row>
        <row r="100">
          <cell r="B100" t="str">
            <v>1: 
No info</v>
          </cell>
          <cell r="D100">
            <v>3.4482758620689655E-2</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sustainabledevelopment.un.org/content/documents/15705Indonesia.pdf" TargetMode="External"/><Relationship Id="rId18" Type="http://schemas.openxmlformats.org/officeDocument/2006/relationships/hyperlink" Target="https://sustainabledevelopment.un.org/content/documents/15697Monaco.pdf" TargetMode="External"/><Relationship Id="rId26" Type="http://schemas.openxmlformats.org/officeDocument/2006/relationships/hyperlink" Target="https://sustainabledevelopment.un.org/content/documents/16033Sweden.pdf" TargetMode="External"/><Relationship Id="rId39" Type="http://schemas.openxmlformats.org/officeDocument/2006/relationships/hyperlink" Target="https://sustainabledevelopment.un.org/index.php?page=view&amp;type=30022&amp;nr=396&amp;menu=3170" TargetMode="External"/><Relationship Id="rId21" Type="http://schemas.openxmlformats.org/officeDocument/2006/relationships/hyperlink" Target="https://sustainabledevelopment.un.org/content/documents/15781Uruguay.pdf" TargetMode="External"/><Relationship Id="rId34" Type="http://schemas.openxmlformats.org/officeDocument/2006/relationships/hyperlink" Target="https://sustainabledevelopment.un.org/content/documents/16341Italy.pdf" TargetMode="External"/><Relationship Id="rId42" Type="http://schemas.openxmlformats.org/officeDocument/2006/relationships/hyperlink" Target="https://sustainabledevelopment.un.org/index.php?page=view&amp;type=30022&amp;nr=340&amp;menu=3170" TargetMode="External"/><Relationship Id="rId7" Type="http://schemas.openxmlformats.org/officeDocument/2006/relationships/hyperlink" Target="https://sustainabledevelopment.un.org/content/documents/15776Chile.pdf" TargetMode="External"/><Relationship Id="rId2" Type="http://schemas.openxmlformats.org/officeDocument/2006/relationships/hyperlink" Target="https://sustainabledevelopment.un.org/index.php?page=view&amp;type=30022&amp;nr=348&amp;menu=3170" TargetMode="External"/><Relationship Id="rId16" Type="http://schemas.openxmlformats.org/officeDocument/2006/relationships/hyperlink" Target="https://sustainabledevelopment.un.org/content/documents/15881Malaysia.pdf" TargetMode="External"/><Relationship Id="rId20" Type="http://schemas.openxmlformats.org/officeDocument/2006/relationships/hyperlink" Target="https://sustainabledevelopment.un.org/content/documents/15766Portugal2017_EN.pdf" TargetMode="External"/><Relationship Id="rId29" Type="http://schemas.openxmlformats.org/officeDocument/2006/relationships/hyperlink" Target="https://sustainabledevelopment.un.org/content/documents/16147Thailand.pdf" TargetMode="External"/><Relationship Id="rId41" Type="http://schemas.openxmlformats.org/officeDocument/2006/relationships/hyperlink" Target="https://sustainabledevelopment.un.org/content/documents/16626Guatemala.pdf" TargetMode="External"/><Relationship Id="rId1" Type="http://schemas.openxmlformats.org/officeDocument/2006/relationships/hyperlink" Target="https://sustainabledevelopment.un.org/index.php?page=view&amp;type=30022&amp;nr=499&amp;menu=3170" TargetMode="External"/><Relationship Id="rId6" Type="http://schemas.openxmlformats.org/officeDocument/2006/relationships/hyperlink" Target="https://sustainabledevelopment.un.org/content/documents/15806Brazil_English.pdf" TargetMode="External"/><Relationship Id="rId11" Type="http://schemas.openxmlformats.org/officeDocument/2006/relationships/hyperlink" Target="https://sustainabledevelopment.un.org/content/documents/15871Honduras.pdf" TargetMode="External"/><Relationship Id="rId24" Type="http://schemas.openxmlformats.org/officeDocument/2006/relationships/hyperlink" Target="https://sustainabledevelopment.un.org/content/documents/16013Denmark.pdf" TargetMode="External"/><Relationship Id="rId32" Type="http://schemas.openxmlformats.org/officeDocument/2006/relationships/hyperlink" Target="https://sustainabledevelopment.un.org/index.php?page=view&amp;type=30022&amp;nr=483&amp;menu=3170" TargetMode="External"/><Relationship Id="rId37" Type="http://schemas.openxmlformats.org/officeDocument/2006/relationships/hyperlink" Target="https://sustainabledevelopment.un.org/content/documents/16513Nepal.pdf" TargetMode="External"/><Relationship Id="rId40" Type="http://schemas.openxmlformats.org/officeDocument/2006/relationships/hyperlink" Target="https://sustainabledevelopment.un.org/index.php?page=view&amp;type=30022&amp;nr=400&amp;menu=3170" TargetMode="External"/><Relationship Id="rId5" Type="http://schemas.openxmlformats.org/officeDocument/2006/relationships/hyperlink" Target="https://sustainabledevelopment.un.org/content/documents/15901Benin.pdf" TargetMode="External"/><Relationship Id="rId15" Type="http://schemas.openxmlformats.org/officeDocument/2006/relationships/hyperlink" Target="https://sustainabledevelopment.un.org/content/documents/15709Luxembourg.pdf" TargetMode="External"/><Relationship Id="rId23" Type="http://schemas.openxmlformats.org/officeDocument/2006/relationships/hyperlink" Target="https://sustainabledevelopment.un.org/content/documents/16005Azerbaijan.pdf" TargetMode="External"/><Relationship Id="rId28" Type="http://schemas.openxmlformats.org/officeDocument/2006/relationships/hyperlink" Target="https://sustainabledevelopment.un.org/content/documents/16109Netherlands.pdf" TargetMode="External"/><Relationship Id="rId36" Type="http://schemas.openxmlformats.org/officeDocument/2006/relationships/hyperlink" Target="https://sustainabledevelopment.un.org/content/documents/16289Jordan.pdf" TargetMode="External"/><Relationship Id="rId10" Type="http://schemas.openxmlformats.org/officeDocument/2006/relationships/hyperlink" Target="https://sustainabledevelopment.un.org/content/documents/15717Czech_Republic.pdf" TargetMode="External"/><Relationship Id="rId19" Type="http://schemas.openxmlformats.org/officeDocument/2006/relationships/hyperlink" Target="https://sustainabledevelopment.un.org/content/documents/15856Peru.pdf" TargetMode="External"/><Relationship Id="rId31" Type="http://schemas.openxmlformats.org/officeDocument/2006/relationships/hyperlink" Target="https://sustainabledevelopment.un.org/index.php?page=view&amp;type=30022&amp;nr=368&amp;menu=3170" TargetMode="External"/><Relationship Id="rId44" Type="http://schemas.openxmlformats.org/officeDocument/2006/relationships/printerSettings" Target="../printerSettings/printerSettings1.bin"/><Relationship Id="rId4" Type="http://schemas.openxmlformats.org/officeDocument/2006/relationships/hyperlink" Target="https://sustainabledevelopment.un.org/content/documents/15721Belgium_English.pdf" TargetMode="External"/><Relationship Id="rId9" Type="http://schemas.openxmlformats.org/officeDocument/2006/relationships/hyperlink" Target="https://sustainabledevelopment.un.org/content/documents/15886Cyprus.pdf" TargetMode="External"/><Relationship Id="rId14" Type="http://schemas.openxmlformats.org/officeDocument/2006/relationships/hyperlink" Target="https://sustainabledevelopment.un.org/content/documents/15689Kenya.pdf" TargetMode="External"/><Relationship Id="rId22" Type="http://schemas.openxmlformats.org/officeDocument/2006/relationships/hyperlink" Target="https://sustainabledevelopment.un.org/content/documents/15866Zimbabwe.pdf" TargetMode="External"/><Relationship Id="rId27" Type="http://schemas.openxmlformats.org/officeDocument/2006/relationships/hyperlink" Target="https://sustainabledevelopment.un.org/content/documents/16021Tajikistan.pdf" TargetMode="External"/><Relationship Id="rId30" Type="http://schemas.openxmlformats.org/officeDocument/2006/relationships/hyperlink" Target="https://sustainabledevelopment.un.org/content/documents/16357Belarus.pdfhttps:/sustainabledevelopment.un.org/index.php?page=view&amp;type=30022&amp;nr=440&amp;menu=3170" TargetMode="External"/><Relationship Id="rId35" Type="http://schemas.openxmlformats.org/officeDocument/2006/relationships/hyperlink" Target="https://sustainabledevelopment.un.org/content/documents/16445Japan.pdf" TargetMode="External"/><Relationship Id="rId43" Type="http://schemas.openxmlformats.org/officeDocument/2006/relationships/hyperlink" Target="https://sustainabledevelopment.un.org/index.php?page=view&amp;type=30022&amp;nr=475&amp;menu=3170" TargetMode="External"/><Relationship Id="rId8" Type="http://schemas.openxmlformats.org/officeDocument/2006/relationships/hyperlink" Target="https://sustainabledevelopment.un.org/content/documents/15846Costa_Rica.pdf" TargetMode="External"/><Relationship Id="rId3" Type="http://schemas.openxmlformats.org/officeDocument/2006/relationships/hyperlink" Target="https://sustainabledevelopment.un.org/content/documents/15826Bangladesh.pdf" TargetMode="External"/><Relationship Id="rId12" Type="http://schemas.openxmlformats.org/officeDocument/2006/relationships/hyperlink" Target="https://sustainabledevelopment.un.org/content/documents/15836India.pdf" TargetMode="External"/><Relationship Id="rId17" Type="http://schemas.openxmlformats.org/officeDocument/2006/relationships/hyperlink" Target="https://sustainabledevelopment.un.org/content/documents/15891Maldives.pdf" TargetMode="External"/><Relationship Id="rId25" Type="http://schemas.openxmlformats.org/officeDocument/2006/relationships/hyperlink" Target="https://sustainabledevelopment.un.org/content/documents/16029Nigeria.pdf" TargetMode="External"/><Relationship Id="rId33" Type="http://schemas.openxmlformats.org/officeDocument/2006/relationships/hyperlink" Target="https://sustainabledevelopment.un.org/content/documents/16397Botswana.pdf" TargetMode="External"/><Relationship Id="rId38" Type="http://schemas.openxmlformats.org/officeDocument/2006/relationships/hyperlink" Target="https://sustainabledevelopment.un.org/content/documents/16517Qatar_EN.pdf"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A1:BL174"/>
  <sheetViews>
    <sheetView tabSelected="1" zoomScale="72" zoomScaleNormal="72" workbookViewId="0">
      <pane xSplit="1" ySplit="2" topLeftCell="B3" activePane="bottomRight" state="frozen"/>
      <selection pane="topRight" activeCell="B1" sqref="B1"/>
      <selection pane="bottomLeft" activeCell="A3" sqref="A3"/>
      <selection pane="bottomRight" activeCell="C50" sqref="C50"/>
    </sheetView>
  </sheetViews>
  <sheetFormatPr defaultColWidth="5.625" defaultRowHeight="13.2" x14ac:dyDescent="0.3"/>
  <cols>
    <col min="1" max="1" width="19.125" style="20" customWidth="1"/>
    <col min="2" max="2" width="16.625" style="6" customWidth="1"/>
    <col min="3" max="3" width="23.5" style="6" customWidth="1"/>
    <col min="4" max="4" width="14.125" style="6" customWidth="1"/>
    <col min="5" max="47" width="7.125" style="6" customWidth="1"/>
    <col min="48" max="49" width="33.625" style="7" customWidth="1"/>
    <col min="50" max="50" width="39.5" style="39" customWidth="1"/>
    <col min="51" max="52" width="5.625" style="5"/>
    <col min="53" max="53" width="16.375" style="5" customWidth="1"/>
    <col min="54" max="60" width="21.125" style="39" customWidth="1"/>
    <col min="61" max="16384" width="5.625" style="5"/>
  </cols>
  <sheetData>
    <row r="1" spans="1:64" s="1" customFormat="1" ht="29.55" customHeight="1" x14ac:dyDescent="0.3">
      <c r="A1" s="82" t="s">
        <v>73</v>
      </c>
      <c r="B1" s="49" t="s">
        <v>75</v>
      </c>
      <c r="C1" s="50"/>
      <c r="D1" s="51"/>
      <c r="E1" s="83" t="s">
        <v>76</v>
      </c>
      <c r="F1" s="83"/>
      <c r="G1" s="84" t="s">
        <v>77</v>
      </c>
      <c r="H1" s="85"/>
      <c r="I1" s="85"/>
      <c r="J1" s="85"/>
      <c r="K1" s="85"/>
      <c r="L1" s="85"/>
      <c r="M1" s="86"/>
      <c r="N1" s="87" t="s">
        <v>78</v>
      </c>
      <c r="O1" s="88"/>
      <c r="P1" s="88"/>
      <c r="Q1" s="88"/>
      <c r="R1" s="88"/>
      <c r="S1" s="88"/>
      <c r="T1" s="88"/>
      <c r="U1" s="88"/>
      <c r="V1" s="88"/>
      <c r="W1" s="88"/>
      <c r="X1" s="88"/>
      <c r="Y1" s="88"/>
      <c r="Z1" s="88"/>
      <c r="AA1" s="88"/>
      <c r="AB1" s="88"/>
      <c r="AC1" s="88"/>
      <c r="AD1" s="88"/>
      <c r="AE1" s="88"/>
      <c r="AF1" s="88"/>
      <c r="AG1" s="88"/>
      <c r="AH1" s="89"/>
      <c r="AI1" s="90" t="s">
        <v>79</v>
      </c>
      <c r="AJ1" s="90"/>
      <c r="AK1" s="90"/>
      <c r="AL1" s="90"/>
      <c r="AM1" s="90"/>
      <c r="AN1" s="90"/>
      <c r="AO1" s="90"/>
      <c r="AP1" s="90"/>
      <c r="AQ1" s="90"/>
      <c r="AR1" s="91" t="s">
        <v>80</v>
      </c>
      <c r="AS1" s="92"/>
      <c r="AT1" s="92"/>
      <c r="AU1" s="93"/>
      <c r="AV1" s="94" t="s">
        <v>1</v>
      </c>
      <c r="AW1" s="80" t="s">
        <v>81</v>
      </c>
      <c r="AX1" s="81" t="s">
        <v>82</v>
      </c>
      <c r="BB1" s="2"/>
      <c r="BC1" s="2"/>
      <c r="BD1" s="2"/>
      <c r="BE1" s="2"/>
      <c r="BF1" s="2"/>
      <c r="BG1" s="2"/>
      <c r="BH1" s="2"/>
    </row>
    <row r="2" spans="1:64" s="1" customFormat="1" ht="208.8" customHeight="1" x14ac:dyDescent="0.3">
      <c r="A2" s="82"/>
      <c r="B2" s="3" t="s">
        <v>83</v>
      </c>
      <c r="C2" s="3" t="s">
        <v>84</v>
      </c>
      <c r="D2" s="3" t="s">
        <v>85</v>
      </c>
      <c r="E2" s="21" t="s">
        <v>2</v>
      </c>
      <c r="F2" s="21" t="s">
        <v>3</v>
      </c>
      <c r="G2" s="22" t="s">
        <v>4</v>
      </c>
      <c r="H2" s="22" t="s">
        <v>5</v>
      </c>
      <c r="I2" s="22" t="s">
        <v>6</v>
      </c>
      <c r="J2" s="22" t="s">
        <v>7</v>
      </c>
      <c r="K2" s="22" t="s">
        <v>8</v>
      </c>
      <c r="L2" s="22" t="s">
        <v>9</v>
      </c>
      <c r="M2" s="22" t="s">
        <v>0</v>
      </c>
      <c r="N2" s="23" t="s">
        <v>10</v>
      </c>
      <c r="O2" s="23" t="s">
        <v>11</v>
      </c>
      <c r="P2" s="23" t="s">
        <v>12</v>
      </c>
      <c r="Q2" s="23" t="s">
        <v>13</v>
      </c>
      <c r="R2" s="23" t="s">
        <v>14</v>
      </c>
      <c r="S2" s="23" t="s">
        <v>15</v>
      </c>
      <c r="T2" s="23" t="s">
        <v>16</v>
      </c>
      <c r="U2" s="23" t="s">
        <v>17</v>
      </c>
      <c r="V2" s="23" t="s">
        <v>18</v>
      </c>
      <c r="W2" s="23" t="s">
        <v>19</v>
      </c>
      <c r="X2" s="23" t="s">
        <v>20</v>
      </c>
      <c r="Y2" s="23" t="s">
        <v>21</v>
      </c>
      <c r="Z2" s="23" t="s">
        <v>86</v>
      </c>
      <c r="AA2" s="23" t="s">
        <v>34</v>
      </c>
      <c r="AB2" s="23" t="s">
        <v>22</v>
      </c>
      <c r="AC2" s="23" t="s">
        <v>23</v>
      </c>
      <c r="AD2" s="23" t="s">
        <v>24</v>
      </c>
      <c r="AE2" s="23" t="s">
        <v>35</v>
      </c>
      <c r="AF2" s="24" t="s">
        <v>25</v>
      </c>
      <c r="AG2" s="23" t="s">
        <v>26</v>
      </c>
      <c r="AH2" s="23" t="s">
        <v>87</v>
      </c>
      <c r="AI2" s="25" t="s">
        <v>27</v>
      </c>
      <c r="AJ2" s="25" t="s">
        <v>28</v>
      </c>
      <c r="AK2" s="25" t="s">
        <v>88</v>
      </c>
      <c r="AL2" s="25" t="s">
        <v>29</v>
      </c>
      <c r="AM2" s="25" t="s">
        <v>30</v>
      </c>
      <c r="AN2" s="25" t="s">
        <v>31</v>
      </c>
      <c r="AO2" s="25" t="s">
        <v>32</v>
      </c>
      <c r="AP2" s="25" t="s">
        <v>89</v>
      </c>
      <c r="AQ2" s="25" t="s">
        <v>33</v>
      </c>
      <c r="AR2" s="36" t="s">
        <v>90</v>
      </c>
      <c r="AS2" s="36" t="s">
        <v>36</v>
      </c>
      <c r="AT2" s="36" t="s">
        <v>37</v>
      </c>
      <c r="AU2" s="36" t="s">
        <v>91</v>
      </c>
      <c r="AV2" s="94"/>
      <c r="AW2" s="80"/>
      <c r="AX2" s="81"/>
      <c r="BA2" s="14"/>
      <c r="BB2" s="15"/>
      <c r="BC2" s="15"/>
      <c r="BD2" s="15"/>
      <c r="BE2" s="15"/>
      <c r="BF2" s="15"/>
      <c r="BG2" s="15"/>
      <c r="BH2" s="15"/>
      <c r="BI2" s="14"/>
      <c r="BJ2" s="14"/>
      <c r="BK2" s="14"/>
      <c r="BL2" s="14"/>
    </row>
    <row r="3" spans="1:64" s="12" customFormat="1" ht="25.05" hidden="1" customHeight="1" x14ac:dyDescent="0.3">
      <c r="A3" s="31" t="s">
        <v>92</v>
      </c>
      <c r="B3" s="30">
        <v>2</v>
      </c>
      <c r="C3" s="30">
        <v>2</v>
      </c>
      <c r="D3" s="30"/>
      <c r="E3" s="9"/>
      <c r="F3" s="9"/>
      <c r="G3" s="9"/>
      <c r="H3" s="9"/>
      <c r="I3" s="9"/>
      <c r="J3" s="9"/>
      <c r="K3" s="9"/>
      <c r="L3" s="9"/>
      <c r="M3" s="9"/>
      <c r="N3" s="9"/>
      <c r="O3" s="9"/>
      <c r="P3" s="9"/>
      <c r="Q3" s="9"/>
      <c r="R3" s="9"/>
      <c r="S3" s="9"/>
      <c r="T3" s="9"/>
      <c r="U3" s="9"/>
      <c r="V3" s="9"/>
      <c r="W3" s="9"/>
      <c r="X3" s="9"/>
      <c r="Y3" s="10"/>
      <c r="Z3" s="10"/>
      <c r="AA3" s="10"/>
      <c r="AB3" s="10"/>
      <c r="AC3" s="10"/>
      <c r="AD3" s="10"/>
      <c r="AE3" s="10"/>
      <c r="AF3" s="10"/>
      <c r="AG3" s="10" t="s">
        <v>94</v>
      </c>
      <c r="AH3" s="10"/>
      <c r="AI3" s="10"/>
      <c r="AJ3" s="10"/>
      <c r="AK3" s="10"/>
      <c r="AL3" s="10"/>
      <c r="AM3" s="10"/>
      <c r="AN3" s="10"/>
      <c r="AO3" s="10"/>
      <c r="AP3" s="10"/>
      <c r="AQ3" s="10" t="s">
        <v>94</v>
      </c>
      <c r="AR3" s="4"/>
      <c r="AS3" s="30"/>
      <c r="AT3" s="10"/>
      <c r="AU3" s="10"/>
      <c r="AV3" s="11"/>
      <c r="AW3" s="61"/>
      <c r="AX3" s="62"/>
      <c r="BA3" s="16"/>
      <c r="BB3" s="16"/>
      <c r="BC3" s="16"/>
      <c r="BD3" s="16"/>
      <c r="BE3" s="16"/>
      <c r="BF3" s="16"/>
      <c r="BG3" s="16"/>
      <c r="BH3" s="16"/>
      <c r="BI3" s="17"/>
      <c r="BJ3" s="17"/>
      <c r="BK3" s="17"/>
      <c r="BL3" s="17"/>
    </row>
    <row r="4" spans="1:64" s="12" customFormat="1" ht="25.05" hidden="1" customHeight="1" x14ac:dyDescent="0.3">
      <c r="A4" s="31" t="s">
        <v>95</v>
      </c>
      <c r="B4" s="30">
        <v>2</v>
      </c>
      <c r="C4" s="30">
        <v>2</v>
      </c>
      <c r="D4" s="30"/>
      <c r="E4" s="9" t="s">
        <v>93</v>
      </c>
      <c r="F4" s="9"/>
      <c r="G4" s="9"/>
      <c r="H4" s="9"/>
      <c r="I4" s="9"/>
      <c r="J4" s="9"/>
      <c r="K4" s="9"/>
      <c r="L4" s="9"/>
      <c r="M4" s="9"/>
      <c r="N4" s="9"/>
      <c r="O4" s="9"/>
      <c r="P4" s="9"/>
      <c r="Q4" s="9"/>
      <c r="R4" s="9"/>
      <c r="S4" s="9"/>
      <c r="T4" s="9"/>
      <c r="U4" s="9"/>
      <c r="V4" s="9"/>
      <c r="W4" s="9"/>
      <c r="X4" s="9"/>
      <c r="Y4" s="10"/>
      <c r="Z4" s="10"/>
      <c r="AA4" s="10"/>
      <c r="AB4" s="10"/>
      <c r="AC4" s="10"/>
      <c r="AD4" s="10"/>
      <c r="AE4" s="10"/>
      <c r="AF4" s="10"/>
      <c r="AG4" s="10"/>
      <c r="AH4" s="10"/>
      <c r="AI4" s="10"/>
      <c r="AJ4" s="10"/>
      <c r="AK4" s="10"/>
      <c r="AL4" s="10"/>
      <c r="AM4" s="10"/>
      <c r="AN4" s="10"/>
      <c r="AO4" s="10" t="s">
        <v>96</v>
      </c>
      <c r="AP4" s="10"/>
      <c r="AQ4" s="10"/>
      <c r="AR4" s="4" t="s">
        <v>94</v>
      </c>
      <c r="AS4" s="30"/>
      <c r="AT4" s="10"/>
      <c r="AU4" s="10"/>
      <c r="AV4" s="11"/>
      <c r="AW4" s="61"/>
      <c r="AX4" s="62"/>
      <c r="BA4" s="18"/>
      <c r="BB4" s="19"/>
      <c r="BC4" s="19"/>
      <c r="BD4" s="19"/>
      <c r="BE4" s="32"/>
      <c r="BF4" s="19"/>
      <c r="BG4" s="19"/>
      <c r="BH4" s="19"/>
      <c r="BI4" s="17"/>
      <c r="BJ4" s="17"/>
      <c r="BK4" s="17"/>
      <c r="BL4" s="17"/>
    </row>
    <row r="5" spans="1:64" s="13" customFormat="1" ht="25.05" hidden="1" customHeight="1" x14ac:dyDescent="0.3">
      <c r="A5" s="63" t="s">
        <v>97</v>
      </c>
      <c r="B5" s="30">
        <v>3</v>
      </c>
      <c r="C5" s="30">
        <v>1</v>
      </c>
      <c r="D5" s="30" t="s">
        <v>94</v>
      </c>
      <c r="E5" s="10"/>
      <c r="F5" s="10" t="s">
        <v>94</v>
      </c>
      <c r="G5" s="10"/>
      <c r="H5" s="10"/>
      <c r="I5" s="10" t="s">
        <v>94</v>
      </c>
      <c r="J5" s="10"/>
      <c r="K5" s="10"/>
      <c r="L5" s="10" t="s">
        <v>94</v>
      </c>
      <c r="M5" s="10"/>
      <c r="N5" s="10"/>
      <c r="O5" s="10"/>
      <c r="P5" s="10"/>
      <c r="Q5" s="10"/>
      <c r="R5" s="10"/>
      <c r="S5" s="10"/>
      <c r="T5" s="10"/>
      <c r="U5" s="10"/>
      <c r="V5" s="10"/>
      <c r="W5" s="10"/>
      <c r="X5" s="10"/>
      <c r="Y5" s="10"/>
      <c r="Z5" s="10"/>
      <c r="AA5" s="10"/>
      <c r="AB5" s="10"/>
      <c r="AC5" s="10"/>
      <c r="AD5" s="10"/>
      <c r="AE5" s="10"/>
      <c r="AF5" s="10"/>
      <c r="AG5" s="10" t="s">
        <v>94</v>
      </c>
      <c r="AH5" s="10"/>
      <c r="AI5" s="10"/>
      <c r="AJ5" s="10"/>
      <c r="AK5" s="10"/>
      <c r="AL5" s="10"/>
      <c r="AM5" s="10"/>
      <c r="AN5" s="10"/>
      <c r="AO5" s="10"/>
      <c r="AP5" s="10"/>
      <c r="AQ5" s="10"/>
      <c r="AR5" s="37"/>
      <c r="AS5" s="30"/>
      <c r="AT5" s="10"/>
      <c r="AU5" s="10"/>
      <c r="AV5" s="11"/>
      <c r="AW5" s="61"/>
      <c r="AX5" s="62"/>
      <c r="BA5" s="19"/>
      <c r="BB5" s="19"/>
      <c r="BC5" s="19"/>
      <c r="BD5" s="19"/>
      <c r="BE5" s="19"/>
      <c r="BF5" s="19"/>
      <c r="BG5" s="19"/>
      <c r="BH5" s="19"/>
      <c r="BI5" s="19"/>
      <c r="BJ5" s="19"/>
      <c r="BK5" s="19"/>
      <c r="BL5" s="19"/>
    </row>
    <row r="6" spans="1:64" s="12" customFormat="1" ht="25.05" customHeight="1" x14ac:dyDescent="0.3">
      <c r="A6" s="31" t="s">
        <v>98</v>
      </c>
      <c r="B6" s="30">
        <v>5</v>
      </c>
      <c r="C6" s="30">
        <v>5</v>
      </c>
      <c r="D6" s="30" t="s">
        <v>94</v>
      </c>
      <c r="E6" s="10" t="s">
        <v>93</v>
      </c>
      <c r="F6" s="9"/>
      <c r="G6" s="10" t="s">
        <v>99</v>
      </c>
      <c r="H6" s="10" t="s">
        <v>100</v>
      </c>
      <c r="I6" s="10" t="s">
        <v>94</v>
      </c>
      <c r="J6" s="9"/>
      <c r="K6" s="10" t="s">
        <v>94</v>
      </c>
      <c r="L6" s="10" t="s">
        <v>99</v>
      </c>
      <c r="M6" s="9"/>
      <c r="N6" s="9"/>
      <c r="O6" s="9"/>
      <c r="P6" s="9"/>
      <c r="Q6" s="9"/>
      <c r="R6" s="9"/>
      <c r="S6" s="9"/>
      <c r="T6" s="10" t="s">
        <v>99</v>
      </c>
      <c r="U6" s="10" t="s">
        <v>99</v>
      </c>
      <c r="V6" s="9"/>
      <c r="W6" s="9"/>
      <c r="X6" s="52"/>
      <c r="Y6" s="53"/>
      <c r="Z6" s="53"/>
      <c r="AA6" s="53"/>
      <c r="AB6" s="53"/>
      <c r="AC6" s="10"/>
      <c r="AD6" s="10"/>
      <c r="AE6" s="10"/>
      <c r="AF6" s="10"/>
      <c r="AG6" s="10" t="s">
        <v>99</v>
      </c>
      <c r="AH6" s="10"/>
      <c r="AI6" s="10"/>
      <c r="AJ6" s="10" t="s">
        <v>99</v>
      </c>
      <c r="AK6" s="10"/>
      <c r="AM6" s="10" t="s">
        <v>99</v>
      </c>
      <c r="AN6" s="10"/>
      <c r="AO6" s="10"/>
      <c r="AP6" s="10" t="s">
        <v>94</v>
      </c>
      <c r="AQ6" s="10"/>
      <c r="AR6" s="37" t="s">
        <v>99</v>
      </c>
      <c r="AS6" s="30"/>
      <c r="AT6" s="10"/>
      <c r="AU6" s="10"/>
      <c r="AV6" s="11"/>
      <c r="AW6" s="61"/>
      <c r="AX6" s="62"/>
      <c r="BB6" s="13"/>
      <c r="BC6" s="13"/>
      <c r="BD6" s="13"/>
      <c r="BE6" s="13"/>
      <c r="BF6" s="13"/>
      <c r="BG6" s="13"/>
      <c r="BH6" s="13"/>
    </row>
    <row r="7" spans="1:64" s="12" customFormat="1" ht="25.05" hidden="1" customHeight="1" x14ac:dyDescent="0.3">
      <c r="A7" s="63" t="s">
        <v>101</v>
      </c>
      <c r="B7" s="30">
        <v>2</v>
      </c>
      <c r="C7" s="30">
        <v>1</v>
      </c>
      <c r="D7" s="30" t="s">
        <v>99</v>
      </c>
      <c r="E7" s="9"/>
      <c r="F7" s="9"/>
      <c r="G7" s="9"/>
      <c r="H7" s="9"/>
      <c r="I7" s="9"/>
      <c r="J7" s="9"/>
      <c r="K7" s="9"/>
      <c r="L7" s="9"/>
      <c r="M7" s="9"/>
      <c r="N7" s="9"/>
      <c r="O7" s="9"/>
      <c r="P7" s="9"/>
      <c r="Q7" s="9"/>
      <c r="R7" s="9"/>
      <c r="S7" s="9"/>
      <c r="T7" s="9"/>
      <c r="U7" s="9"/>
      <c r="V7" s="9"/>
      <c r="W7" s="9"/>
      <c r="X7" s="52"/>
      <c r="Y7" s="53"/>
      <c r="Z7" s="53"/>
      <c r="AA7" s="53"/>
      <c r="AB7" s="53"/>
      <c r="AC7" s="10"/>
      <c r="AD7" s="10"/>
      <c r="AE7" s="10"/>
      <c r="AF7" s="10"/>
      <c r="AG7" s="10"/>
      <c r="AH7" s="10"/>
      <c r="AI7" s="10"/>
      <c r="AJ7" s="10"/>
      <c r="AK7" s="10"/>
      <c r="AL7" s="10"/>
      <c r="AM7" s="10"/>
      <c r="AN7" s="10"/>
      <c r="AO7" s="10"/>
      <c r="AP7" s="10"/>
      <c r="AQ7" s="10"/>
      <c r="AR7" s="4"/>
      <c r="AS7" s="30"/>
      <c r="AT7" s="10"/>
      <c r="AU7" s="10"/>
      <c r="AV7" s="11"/>
      <c r="AW7" s="61"/>
      <c r="AX7" s="62"/>
      <c r="BB7" s="13"/>
      <c r="BC7" s="13"/>
      <c r="BD7" s="13"/>
      <c r="BE7" s="13"/>
      <c r="BF7" s="13"/>
      <c r="BG7" s="13"/>
      <c r="BH7" s="13"/>
    </row>
    <row r="8" spans="1:64" s="12" customFormat="1" ht="25.05" hidden="1" customHeight="1" x14ac:dyDescent="0.3">
      <c r="A8" s="31" t="s">
        <v>102</v>
      </c>
      <c r="B8" s="30">
        <v>5</v>
      </c>
      <c r="C8" s="30">
        <v>5</v>
      </c>
      <c r="D8" s="30"/>
      <c r="E8" s="9" t="s">
        <v>99</v>
      </c>
      <c r="F8" s="10" t="s">
        <v>94</v>
      </c>
      <c r="G8" s="10" t="s">
        <v>99</v>
      </c>
      <c r="H8" s="9"/>
      <c r="I8" s="9"/>
      <c r="J8" s="9"/>
      <c r="K8" s="10" t="s">
        <v>99</v>
      </c>
      <c r="L8" s="9"/>
      <c r="M8" s="10" t="s">
        <v>99</v>
      </c>
      <c r="N8" s="9"/>
      <c r="O8" s="9"/>
      <c r="P8" s="9"/>
      <c r="Q8" s="9"/>
      <c r="R8" s="10" t="s">
        <v>94</v>
      </c>
      <c r="S8" s="9"/>
      <c r="T8" s="9"/>
      <c r="U8" s="10" t="s">
        <v>99</v>
      </c>
      <c r="V8" s="9"/>
      <c r="W8" s="10" t="s">
        <v>99</v>
      </c>
      <c r="X8" s="52"/>
      <c r="Y8" s="53"/>
      <c r="Z8" s="53" t="s">
        <v>94</v>
      </c>
      <c r="AA8" s="53"/>
      <c r="AB8" s="53"/>
      <c r="AC8" s="10"/>
      <c r="AD8" s="10"/>
      <c r="AE8" s="10" t="s">
        <v>99</v>
      </c>
      <c r="AF8" s="10"/>
      <c r="AG8" s="10"/>
      <c r="AH8" s="10"/>
      <c r="AI8" s="10"/>
      <c r="AJ8" s="10" t="s">
        <v>99</v>
      </c>
      <c r="AK8" s="10" t="s">
        <v>99</v>
      </c>
      <c r="AL8" s="10"/>
      <c r="AM8" s="10"/>
      <c r="AN8" s="37" t="s">
        <v>99</v>
      </c>
      <c r="AO8" s="10"/>
      <c r="AP8" s="10"/>
      <c r="AQ8" s="10"/>
      <c r="AR8" s="37" t="s">
        <v>99</v>
      </c>
      <c r="AS8" s="37" t="s">
        <v>99</v>
      </c>
      <c r="AT8" s="37" t="s">
        <v>93</v>
      </c>
      <c r="AU8" s="37" t="s">
        <v>99</v>
      </c>
      <c r="AV8" s="11"/>
      <c r="AW8" s="61" t="s">
        <v>103</v>
      </c>
      <c r="AX8" s="62" t="s">
        <v>104</v>
      </c>
      <c r="BB8" s="13"/>
      <c r="BC8" s="13"/>
      <c r="BD8" s="13"/>
      <c r="BE8" s="13"/>
      <c r="BF8" s="13"/>
      <c r="BG8" s="13"/>
      <c r="BH8" s="13"/>
    </row>
    <row r="9" spans="1:64" s="12" customFormat="1" ht="25.05" hidden="1" customHeight="1" x14ac:dyDescent="0.3">
      <c r="A9" s="31" t="s">
        <v>105</v>
      </c>
      <c r="B9" s="30">
        <v>3</v>
      </c>
      <c r="C9" s="30">
        <v>3</v>
      </c>
      <c r="D9" s="30"/>
      <c r="E9" s="10"/>
      <c r="F9" s="10"/>
      <c r="G9" s="10"/>
      <c r="H9" s="10"/>
      <c r="I9" s="10"/>
      <c r="J9" s="10"/>
      <c r="K9" s="10"/>
      <c r="L9" s="10"/>
      <c r="M9" s="10"/>
      <c r="N9" s="10"/>
      <c r="O9" s="10"/>
      <c r="P9" s="10"/>
      <c r="Q9" s="10"/>
      <c r="R9" s="10"/>
      <c r="S9" s="10"/>
      <c r="T9" s="10"/>
      <c r="U9" s="10"/>
      <c r="V9" s="10"/>
      <c r="W9" s="10"/>
      <c r="X9" s="10"/>
      <c r="Y9" s="10"/>
      <c r="Z9" s="10"/>
      <c r="AA9" s="10"/>
      <c r="AB9" s="10"/>
      <c r="AC9" s="10"/>
      <c r="AD9" s="10"/>
      <c r="AE9" s="10"/>
      <c r="AF9" s="10"/>
      <c r="AG9" s="10" t="s">
        <v>99</v>
      </c>
      <c r="AH9" s="10"/>
      <c r="AI9" s="10" t="s">
        <v>99</v>
      </c>
      <c r="AJ9" s="10"/>
      <c r="AK9" s="10"/>
      <c r="AL9" s="10"/>
      <c r="AM9" s="10"/>
      <c r="AN9" s="10" t="s">
        <v>99</v>
      </c>
      <c r="AO9" s="10"/>
      <c r="AP9" s="10"/>
      <c r="AQ9" s="10"/>
      <c r="AR9" s="37"/>
      <c r="AS9" s="10"/>
      <c r="AT9" s="10" t="s">
        <v>99</v>
      </c>
      <c r="AU9" s="10"/>
      <c r="AV9" s="11"/>
      <c r="AW9" s="61"/>
      <c r="AX9" s="62" t="s">
        <v>106</v>
      </c>
      <c r="BB9" s="13"/>
      <c r="BC9" s="13"/>
      <c r="BD9" s="13"/>
      <c r="BE9" s="13"/>
      <c r="BF9" s="13"/>
      <c r="BG9" s="13"/>
      <c r="BH9" s="13"/>
    </row>
    <row r="10" spans="1:64" s="12" customFormat="1" ht="25.05" hidden="1" customHeight="1" x14ac:dyDescent="0.3">
      <c r="A10" s="31" t="s">
        <v>108</v>
      </c>
      <c r="B10" s="10">
        <v>4</v>
      </c>
      <c r="C10" s="10">
        <v>1</v>
      </c>
      <c r="D10" s="10"/>
      <c r="E10" s="9"/>
      <c r="F10" s="9"/>
      <c r="G10" s="9"/>
      <c r="H10" s="9"/>
      <c r="I10" s="9"/>
      <c r="J10" s="9"/>
      <c r="K10" s="9"/>
      <c r="L10" s="9"/>
      <c r="M10" s="9"/>
      <c r="N10" s="9"/>
      <c r="O10" s="9"/>
      <c r="P10" s="9"/>
      <c r="Q10" s="9"/>
      <c r="R10" s="9"/>
      <c r="S10" s="9"/>
      <c r="T10" s="9"/>
      <c r="U10" s="9"/>
      <c r="V10" s="9"/>
      <c r="W10" s="9"/>
      <c r="X10" s="52"/>
      <c r="Y10" s="53"/>
      <c r="Z10" s="53"/>
      <c r="AA10" s="53"/>
      <c r="AB10" s="53"/>
      <c r="AC10" s="10"/>
      <c r="AD10" s="10"/>
      <c r="AE10" s="10"/>
      <c r="AF10" s="10"/>
      <c r="AG10" s="10"/>
      <c r="AH10" s="10"/>
      <c r="AI10" s="10"/>
      <c r="AJ10" s="10"/>
      <c r="AK10" s="10"/>
      <c r="AL10" s="10"/>
      <c r="AM10" s="10"/>
      <c r="AN10" s="10"/>
      <c r="AO10" s="10"/>
      <c r="AP10" s="10"/>
      <c r="AQ10" s="10"/>
      <c r="AR10" s="4"/>
      <c r="AS10" s="30"/>
      <c r="AT10" s="10"/>
      <c r="AU10" s="10"/>
      <c r="AV10" s="11"/>
      <c r="AW10" s="61"/>
      <c r="AX10" s="62" t="s">
        <v>109</v>
      </c>
      <c r="BB10" s="13"/>
      <c r="BC10" s="13"/>
      <c r="BD10" s="13"/>
      <c r="BE10" s="13"/>
      <c r="BF10" s="13"/>
      <c r="BG10" s="13"/>
      <c r="BH10" s="13"/>
    </row>
    <row r="11" spans="1:64" s="12" customFormat="1" ht="25.05" hidden="1" customHeight="1" x14ac:dyDescent="0.3">
      <c r="A11" s="63" t="s">
        <v>110</v>
      </c>
      <c r="B11" s="10">
        <v>2</v>
      </c>
      <c r="C11" s="10">
        <v>2</v>
      </c>
      <c r="D11" s="10"/>
      <c r="E11" s="10"/>
      <c r="F11" s="10"/>
      <c r="G11" s="10"/>
      <c r="H11" s="10"/>
      <c r="I11" s="10"/>
      <c r="J11" s="10"/>
      <c r="K11" s="10"/>
      <c r="L11" s="10"/>
      <c r="M11" s="10"/>
      <c r="N11" s="10"/>
      <c r="O11" s="10"/>
      <c r="P11" s="10"/>
      <c r="Q11" s="10"/>
      <c r="R11" s="10"/>
      <c r="S11" s="10"/>
      <c r="T11" s="10"/>
      <c r="U11" s="10"/>
      <c r="V11" s="10"/>
      <c r="W11" s="10"/>
      <c r="X11" s="10"/>
      <c r="Y11" s="10"/>
      <c r="Z11" s="10"/>
      <c r="AA11" s="10"/>
      <c r="AB11" s="10"/>
      <c r="AC11" s="10"/>
      <c r="AD11" s="10"/>
      <c r="AE11" s="10"/>
      <c r="AF11" s="10"/>
      <c r="AG11" s="10"/>
      <c r="AH11" s="10"/>
      <c r="AI11" s="10"/>
      <c r="AJ11" s="10"/>
      <c r="AK11" s="10"/>
      <c r="AL11" s="10"/>
      <c r="AM11" s="10"/>
      <c r="AN11" s="10"/>
      <c r="AO11" s="10" t="s">
        <v>99</v>
      </c>
      <c r="AP11" s="10"/>
      <c r="AQ11" s="10"/>
      <c r="AR11" s="10"/>
      <c r="AS11" s="10"/>
      <c r="AT11" s="10"/>
      <c r="AU11" s="10"/>
      <c r="AV11" s="11"/>
      <c r="AW11" s="61"/>
      <c r="AX11" s="62"/>
      <c r="BB11" s="13"/>
      <c r="BC11" s="13"/>
      <c r="BD11" s="13"/>
      <c r="BE11" s="13"/>
      <c r="BF11" s="13"/>
      <c r="BG11" s="13"/>
      <c r="BH11" s="13"/>
    </row>
    <row r="12" spans="1:64" s="12" customFormat="1" ht="22.8" hidden="1" customHeight="1" x14ac:dyDescent="0.3">
      <c r="A12" s="31" t="s">
        <v>111</v>
      </c>
      <c r="B12" s="10">
        <v>3</v>
      </c>
      <c r="C12" s="10">
        <v>3</v>
      </c>
      <c r="D12" s="10"/>
      <c r="E12" s="9"/>
      <c r="F12" s="9"/>
      <c r="G12" s="9"/>
      <c r="H12" s="9"/>
      <c r="I12" s="9"/>
      <c r="J12" s="9"/>
      <c r="K12" s="9"/>
      <c r="L12" s="9"/>
      <c r="M12" s="9"/>
      <c r="N12" s="9"/>
      <c r="O12" s="9"/>
      <c r="P12" s="9"/>
      <c r="Q12" s="9"/>
      <c r="R12" s="9"/>
      <c r="S12" s="9"/>
      <c r="T12" s="9"/>
      <c r="U12" s="9"/>
      <c r="V12" s="9"/>
      <c r="W12" s="9"/>
      <c r="X12" s="52"/>
      <c r="Y12" s="53"/>
      <c r="Z12" s="53"/>
      <c r="AA12" s="53"/>
      <c r="AB12" s="53"/>
      <c r="AC12" s="10"/>
      <c r="AD12" s="10"/>
      <c r="AE12" s="10"/>
      <c r="AF12" s="10"/>
      <c r="AG12" s="10"/>
      <c r="AH12" s="10"/>
      <c r="AI12" s="10"/>
      <c r="AJ12" s="10"/>
      <c r="AK12" s="10"/>
      <c r="AL12" s="10"/>
      <c r="AM12" s="10"/>
      <c r="AN12" s="37" t="s">
        <v>99</v>
      </c>
      <c r="AO12" s="10"/>
      <c r="AP12" s="37" t="s">
        <v>94</v>
      </c>
      <c r="AQ12" s="10"/>
      <c r="AR12" s="10"/>
      <c r="AS12" s="4"/>
      <c r="AT12" s="37" t="s">
        <v>99</v>
      </c>
      <c r="AU12" s="10"/>
      <c r="AV12" s="11"/>
      <c r="AW12" s="61"/>
      <c r="AX12" s="62"/>
      <c r="BB12" s="13"/>
      <c r="BC12" s="13"/>
      <c r="BD12" s="13"/>
      <c r="BE12" s="13"/>
      <c r="BF12" s="13"/>
      <c r="BG12" s="13"/>
      <c r="BH12" s="13"/>
    </row>
    <row r="13" spans="1:64" s="12" customFormat="1" ht="25.05" hidden="1" customHeight="1" x14ac:dyDescent="0.3">
      <c r="A13" s="31" t="s">
        <v>112</v>
      </c>
      <c r="B13" s="10">
        <v>2</v>
      </c>
      <c r="C13" s="10">
        <v>2</v>
      </c>
      <c r="D13" s="10"/>
      <c r="E13" s="9"/>
      <c r="F13" s="9"/>
      <c r="G13" s="9"/>
      <c r="H13" s="9"/>
      <c r="I13" s="9"/>
      <c r="J13" s="9"/>
      <c r="K13" s="9"/>
      <c r="L13" s="9"/>
      <c r="M13" s="9"/>
      <c r="N13" s="9"/>
      <c r="O13" s="9"/>
      <c r="P13" s="9"/>
      <c r="Q13" s="9"/>
      <c r="R13" s="9"/>
      <c r="S13" s="9"/>
      <c r="T13" s="9"/>
      <c r="U13" s="9"/>
      <c r="V13" s="9"/>
      <c r="W13" s="9"/>
      <c r="X13" s="52"/>
      <c r="Y13" s="53"/>
      <c r="Z13" s="53"/>
      <c r="AA13" s="53"/>
      <c r="AB13" s="53"/>
      <c r="AC13" s="10"/>
      <c r="AD13" s="10"/>
      <c r="AE13" s="10"/>
      <c r="AF13" s="10"/>
      <c r="AG13" s="10"/>
      <c r="AH13" s="10"/>
      <c r="AI13" s="10"/>
      <c r="AJ13" s="10"/>
      <c r="AK13" s="37" t="s">
        <v>94</v>
      </c>
      <c r="AL13" s="37" t="s">
        <v>94</v>
      </c>
      <c r="AM13" s="10"/>
      <c r="AN13" s="10"/>
      <c r="AO13" s="10"/>
      <c r="AP13" s="10"/>
      <c r="AQ13" s="10"/>
      <c r="AR13" s="37" t="s">
        <v>99</v>
      </c>
      <c r="AS13" s="30"/>
      <c r="AT13" s="10"/>
      <c r="AU13" s="10"/>
      <c r="AV13" s="11"/>
      <c r="AW13" s="61"/>
      <c r="AX13" s="62"/>
      <c r="BB13" s="13"/>
      <c r="BC13" s="13"/>
      <c r="BD13" s="13"/>
      <c r="BE13" s="13"/>
      <c r="BF13" s="13"/>
      <c r="BG13" s="13"/>
      <c r="BH13" s="13"/>
    </row>
    <row r="14" spans="1:64" s="12" customFormat="1" ht="25.05" hidden="1" customHeight="1" x14ac:dyDescent="0.3">
      <c r="A14" s="31" t="s">
        <v>114</v>
      </c>
      <c r="B14" s="10">
        <v>5</v>
      </c>
      <c r="C14" s="10">
        <v>5</v>
      </c>
      <c r="D14" s="10"/>
      <c r="E14" s="10" t="s">
        <v>99</v>
      </c>
      <c r="F14" s="10"/>
      <c r="G14" s="10" t="s">
        <v>99</v>
      </c>
      <c r="H14" s="10"/>
      <c r="I14" s="10" t="s">
        <v>99</v>
      </c>
      <c r="J14" s="9"/>
      <c r="K14" s="9"/>
      <c r="L14" s="9"/>
      <c r="M14" s="9"/>
      <c r="N14" s="10" t="s">
        <v>99</v>
      </c>
      <c r="O14" s="9"/>
      <c r="P14" s="9"/>
      <c r="Q14" s="9"/>
      <c r="R14" s="9"/>
      <c r="S14" s="37" t="s">
        <v>96</v>
      </c>
      <c r="T14" s="37" t="s">
        <v>99</v>
      </c>
      <c r="U14" s="37" t="s">
        <v>99</v>
      </c>
      <c r="V14" s="9"/>
      <c r="W14" s="9"/>
      <c r="X14" s="52"/>
      <c r="Y14" s="53"/>
      <c r="Z14" s="53"/>
      <c r="AA14" s="53"/>
      <c r="AB14" s="53"/>
      <c r="AC14" s="10"/>
      <c r="AD14" s="10"/>
      <c r="AE14" s="10"/>
      <c r="AF14" s="10"/>
      <c r="AG14" s="37" t="s">
        <v>99</v>
      </c>
      <c r="AH14" s="37" t="s">
        <v>99</v>
      </c>
      <c r="AI14" s="10"/>
      <c r="AJ14" s="10"/>
      <c r="AK14" s="37" t="s">
        <v>93</v>
      </c>
      <c r="AL14" s="10"/>
      <c r="AM14" s="10"/>
      <c r="AN14" s="10"/>
      <c r="AO14" s="10"/>
      <c r="AP14" s="10" t="s">
        <v>99</v>
      </c>
      <c r="AQ14" s="10"/>
      <c r="AR14" s="37" t="s">
        <v>99</v>
      </c>
      <c r="AS14" s="10"/>
      <c r="AT14" s="10"/>
      <c r="AU14" s="37" t="s">
        <v>99</v>
      </c>
      <c r="AV14" s="11"/>
      <c r="AW14" s="62"/>
      <c r="BB14" s="13"/>
      <c r="BC14" s="13"/>
      <c r="BD14" s="13"/>
      <c r="BE14" s="13"/>
      <c r="BF14" s="13"/>
      <c r="BG14" s="13"/>
      <c r="BH14" s="13"/>
    </row>
    <row r="15" spans="1:64" s="12" customFormat="1" ht="25.05" hidden="1" customHeight="1" x14ac:dyDescent="0.3">
      <c r="A15" s="31" t="s">
        <v>116</v>
      </c>
      <c r="B15" s="10">
        <v>5</v>
      </c>
      <c r="C15" s="10">
        <v>5</v>
      </c>
      <c r="D15" s="37" t="s">
        <v>99</v>
      </c>
      <c r="E15" s="10"/>
      <c r="F15" s="10"/>
      <c r="G15" s="10"/>
      <c r="H15" s="10"/>
      <c r="I15" s="10"/>
      <c r="J15" s="10"/>
      <c r="K15" s="10"/>
      <c r="L15" s="10"/>
      <c r="M15" s="10"/>
      <c r="N15" s="37" t="s">
        <v>99</v>
      </c>
      <c r="O15" s="10"/>
      <c r="P15" s="10"/>
      <c r="Q15" s="10"/>
      <c r="R15" s="10"/>
      <c r="S15" s="10"/>
      <c r="T15" s="10"/>
      <c r="U15" s="10"/>
      <c r="V15" s="10"/>
      <c r="W15" s="37" t="s">
        <v>99</v>
      </c>
      <c r="X15" s="53"/>
      <c r="Y15" s="53"/>
      <c r="Z15" s="53"/>
      <c r="AA15" s="53" t="s">
        <v>99</v>
      </c>
      <c r="AB15" s="53" t="s">
        <v>99</v>
      </c>
      <c r="AC15" s="37" t="s">
        <v>100</v>
      </c>
      <c r="AD15" s="10"/>
      <c r="AE15" s="37" t="s">
        <v>99</v>
      </c>
      <c r="AF15" s="10"/>
      <c r="AG15" s="10"/>
      <c r="AH15" s="37" t="s">
        <v>93</v>
      </c>
      <c r="AI15" s="37" t="s">
        <v>99</v>
      </c>
      <c r="AJ15" s="10"/>
      <c r="AK15" s="37" t="s">
        <v>100</v>
      </c>
      <c r="AL15" s="10"/>
      <c r="AM15" s="37" t="s">
        <v>99</v>
      </c>
      <c r="AN15" s="37" t="s">
        <v>94</v>
      </c>
      <c r="AO15" s="37" t="s">
        <v>99</v>
      </c>
      <c r="AP15" s="10"/>
      <c r="AQ15" s="10"/>
      <c r="AR15" s="37" t="s">
        <v>99</v>
      </c>
      <c r="AS15" s="37"/>
      <c r="AT15" s="37" t="s">
        <v>99</v>
      </c>
      <c r="AU15" s="37" t="s">
        <v>99</v>
      </c>
      <c r="AV15" s="11"/>
      <c r="AW15" s="61" t="s">
        <v>117</v>
      </c>
      <c r="AX15" s="62" t="s">
        <v>118</v>
      </c>
      <c r="BB15" s="13"/>
      <c r="BC15" s="13"/>
      <c r="BD15" s="13"/>
      <c r="BE15" s="13"/>
      <c r="BF15" s="13"/>
      <c r="BG15" s="13"/>
      <c r="BH15" s="13"/>
    </row>
    <row r="16" spans="1:64" s="12" customFormat="1" ht="25.05" hidden="1" customHeight="1" x14ac:dyDescent="0.3">
      <c r="A16" s="31" t="s">
        <v>119</v>
      </c>
      <c r="B16" s="30">
        <v>3</v>
      </c>
      <c r="C16" s="30">
        <v>3</v>
      </c>
      <c r="D16" s="30"/>
      <c r="E16" s="9" t="s">
        <v>100</v>
      </c>
      <c r="F16" s="9"/>
      <c r="G16" s="9"/>
      <c r="H16" s="9"/>
      <c r="I16" s="9"/>
      <c r="J16" s="9"/>
      <c r="K16" s="9"/>
      <c r="L16" s="9"/>
      <c r="M16" s="37" t="s">
        <v>96</v>
      </c>
      <c r="N16" s="9"/>
      <c r="O16" s="9"/>
      <c r="P16" s="9"/>
      <c r="Q16" s="9"/>
      <c r="R16" s="9"/>
      <c r="S16" s="9"/>
      <c r="T16" s="37" t="s">
        <v>99</v>
      </c>
      <c r="U16" s="37" t="s">
        <v>99</v>
      </c>
      <c r="V16" s="37" t="s">
        <v>99</v>
      </c>
      <c r="W16" s="37" t="s">
        <v>99</v>
      </c>
      <c r="X16" s="52"/>
      <c r="Y16" s="53"/>
      <c r="Z16" s="53" t="s">
        <v>99</v>
      </c>
      <c r="AA16" s="53"/>
      <c r="AB16" s="53"/>
      <c r="AC16" s="37" t="s">
        <v>99</v>
      </c>
      <c r="AD16" s="10"/>
      <c r="AE16" s="10"/>
      <c r="AF16" s="10"/>
      <c r="AG16" s="10"/>
      <c r="AH16" s="10"/>
      <c r="AI16" s="10"/>
      <c r="AJ16" s="10"/>
      <c r="AK16" s="10"/>
      <c r="AL16" s="10"/>
      <c r="AM16" s="10"/>
      <c r="AN16" s="10"/>
      <c r="AO16" s="10"/>
      <c r="AP16" s="10"/>
      <c r="AQ16" s="10"/>
      <c r="AR16" s="30"/>
      <c r="AS16" s="30" t="s">
        <v>99</v>
      </c>
      <c r="AT16" s="30"/>
      <c r="AU16" s="37" t="s">
        <v>99</v>
      </c>
      <c r="AV16" s="11"/>
      <c r="AW16" s="61"/>
      <c r="AX16" s="62"/>
      <c r="BB16" s="13"/>
      <c r="BC16" s="13"/>
      <c r="BD16" s="13"/>
      <c r="BE16" s="13"/>
      <c r="BF16" s="13"/>
      <c r="BG16" s="13"/>
      <c r="BH16" s="13"/>
    </row>
    <row r="17" spans="1:61" s="12" customFormat="1" ht="25.05" hidden="1" customHeight="1" x14ac:dyDescent="0.3">
      <c r="A17" s="63" t="s">
        <v>120</v>
      </c>
      <c r="B17" s="30">
        <v>4</v>
      </c>
      <c r="C17" s="30">
        <v>2</v>
      </c>
      <c r="D17" s="30" t="s">
        <v>99</v>
      </c>
      <c r="E17" s="10" t="s">
        <v>99</v>
      </c>
      <c r="F17" s="10" t="s">
        <v>99</v>
      </c>
      <c r="G17" s="10"/>
      <c r="H17" s="10"/>
      <c r="I17" s="10" t="s">
        <v>99</v>
      </c>
      <c r="J17" s="10"/>
      <c r="K17" s="10" t="s">
        <v>99</v>
      </c>
      <c r="L17" s="10" t="s">
        <v>99</v>
      </c>
      <c r="M17" s="10"/>
      <c r="N17" s="10"/>
      <c r="O17" s="10"/>
      <c r="P17" s="10"/>
      <c r="Q17" s="10"/>
      <c r="R17" s="10"/>
      <c r="S17" s="10"/>
      <c r="T17" s="10"/>
      <c r="U17" s="10"/>
      <c r="V17" s="10"/>
      <c r="W17" s="10"/>
      <c r="X17" s="10"/>
      <c r="Y17" s="10"/>
      <c r="Z17" s="10"/>
      <c r="AA17" s="10"/>
      <c r="AB17" s="10"/>
      <c r="AC17" s="10"/>
      <c r="AD17" s="10"/>
      <c r="AE17" s="10"/>
      <c r="AF17" s="10"/>
      <c r="AG17" s="10" t="s">
        <v>99</v>
      </c>
      <c r="AH17" s="10"/>
      <c r="AI17" s="10"/>
      <c r="AJ17" s="10"/>
      <c r="AK17" s="10"/>
      <c r="AL17" s="10"/>
      <c r="AM17" s="10"/>
      <c r="AN17" s="10"/>
      <c r="AO17" s="10"/>
      <c r="AP17" s="10"/>
      <c r="AQ17" s="10"/>
      <c r="AR17" s="37"/>
      <c r="AS17" s="30"/>
      <c r="AT17" s="10"/>
      <c r="AU17" s="10"/>
      <c r="AV17" s="11"/>
      <c r="AW17" s="61" t="s">
        <v>121</v>
      </c>
      <c r="AX17" s="62" t="s">
        <v>122</v>
      </c>
      <c r="BB17" s="13"/>
      <c r="BC17" s="13"/>
      <c r="BD17" s="13"/>
      <c r="BE17" s="13"/>
      <c r="BF17" s="13"/>
      <c r="BG17" s="13"/>
      <c r="BH17" s="13"/>
    </row>
    <row r="18" spans="1:61" s="12" customFormat="1" ht="25.05" hidden="1" customHeight="1" x14ac:dyDescent="0.3">
      <c r="A18" s="31" t="s">
        <v>123</v>
      </c>
      <c r="B18" s="30">
        <v>2</v>
      </c>
      <c r="C18" s="30">
        <v>2</v>
      </c>
      <c r="D18" s="30"/>
      <c r="E18" s="10"/>
      <c r="F18" s="10"/>
      <c r="G18" s="10" t="s">
        <v>99</v>
      </c>
      <c r="H18" s="10"/>
      <c r="I18" s="10"/>
      <c r="J18" s="10"/>
      <c r="K18" s="10"/>
      <c r="L18" s="10"/>
      <c r="M18" s="10"/>
      <c r="N18" s="10"/>
      <c r="O18" s="10"/>
      <c r="P18" s="10"/>
      <c r="Q18" s="10"/>
      <c r="R18" s="10"/>
      <c r="S18" s="10"/>
      <c r="T18" s="10"/>
      <c r="U18" s="10"/>
      <c r="V18" s="10"/>
      <c r="W18" s="10"/>
      <c r="X18" s="10"/>
      <c r="Y18" s="10"/>
      <c r="Z18" s="10"/>
      <c r="AA18" s="10"/>
      <c r="AB18" s="10"/>
      <c r="AC18" s="10"/>
      <c r="AD18" s="10"/>
      <c r="AE18" s="10"/>
      <c r="AF18" s="10"/>
      <c r="AG18" s="10" t="s">
        <v>99</v>
      </c>
      <c r="AH18" s="10"/>
      <c r="AI18" s="10"/>
      <c r="AJ18" s="10"/>
      <c r="AK18" s="10"/>
      <c r="AL18" s="10"/>
      <c r="AM18" s="10"/>
      <c r="AN18" s="10"/>
      <c r="AO18" s="10"/>
      <c r="AP18" s="10"/>
      <c r="AQ18" s="10"/>
      <c r="AR18" s="10"/>
      <c r="AS18" s="10"/>
      <c r="AT18" s="10"/>
      <c r="AU18" s="10"/>
      <c r="AV18" s="11"/>
      <c r="AW18" s="61"/>
      <c r="AX18" s="62"/>
      <c r="BB18" s="13"/>
      <c r="BC18" s="13"/>
      <c r="BD18" s="13"/>
      <c r="BE18" s="13"/>
      <c r="BF18" s="13"/>
      <c r="BG18" s="13"/>
      <c r="BH18" s="13"/>
    </row>
    <row r="19" spans="1:61" s="12" customFormat="1" ht="25.05" customHeight="1" x14ac:dyDescent="0.3">
      <c r="A19" s="31" t="s">
        <v>124</v>
      </c>
      <c r="B19" s="30">
        <v>5</v>
      </c>
      <c r="C19" s="30">
        <v>5</v>
      </c>
      <c r="D19" s="30"/>
      <c r="E19" s="30" t="s">
        <v>99</v>
      </c>
      <c r="F19" s="10" t="s">
        <v>99</v>
      </c>
      <c r="G19" s="10" t="s">
        <v>99</v>
      </c>
      <c r="H19" s="10" t="s">
        <v>99</v>
      </c>
      <c r="I19" s="10" t="s">
        <v>99</v>
      </c>
      <c r="J19" s="10" t="s">
        <v>99</v>
      </c>
      <c r="K19" s="10"/>
      <c r="L19" s="10" t="s">
        <v>94</v>
      </c>
      <c r="M19" s="10"/>
      <c r="N19" s="10"/>
      <c r="O19" s="10"/>
      <c r="P19" s="10"/>
      <c r="Q19" s="10"/>
      <c r="R19" s="10"/>
      <c r="S19" s="10"/>
      <c r="T19" s="10" t="s">
        <v>99</v>
      </c>
      <c r="U19" s="10" t="s">
        <v>99</v>
      </c>
      <c r="V19" s="10"/>
      <c r="W19" s="10"/>
      <c r="X19" s="10"/>
      <c r="Y19" s="10"/>
      <c r="Z19" s="10"/>
      <c r="AA19" s="10"/>
      <c r="AB19" s="10"/>
      <c r="AC19" s="10"/>
      <c r="AD19" s="10"/>
      <c r="AE19" s="10"/>
      <c r="AF19" s="10"/>
      <c r="AG19" s="10" t="s">
        <v>99</v>
      </c>
      <c r="AH19" s="10"/>
      <c r="AI19" s="10"/>
      <c r="AJ19" s="10"/>
      <c r="AK19" s="10"/>
      <c r="AL19" s="10" t="s">
        <v>99</v>
      </c>
      <c r="AM19" s="10" t="s">
        <v>99</v>
      </c>
      <c r="AN19" s="10" t="s">
        <v>99</v>
      </c>
      <c r="AO19" s="10"/>
      <c r="AP19" s="10"/>
      <c r="AQ19" s="10"/>
      <c r="AR19" s="10" t="s">
        <v>99</v>
      </c>
      <c r="AS19" s="10"/>
      <c r="AT19" s="10" t="s">
        <v>99</v>
      </c>
      <c r="AU19" s="10"/>
      <c r="AV19" s="10"/>
      <c r="AW19" s="61"/>
      <c r="AX19" s="62" t="s">
        <v>125</v>
      </c>
      <c r="BC19" s="13"/>
      <c r="BD19" s="13"/>
      <c r="BE19" s="13"/>
      <c r="BF19" s="13"/>
      <c r="BG19" s="13"/>
      <c r="BH19" s="13"/>
      <c r="BI19" s="13"/>
    </row>
    <row r="20" spans="1:61" s="12" customFormat="1" ht="25.05" hidden="1" customHeight="1" x14ac:dyDescent="0.3">
      <c r="A20" s="63" t="s">
        <v>126</v>
      </c>
      <c r="B20" s="10">
        <v>5</v>
      </c>
      <c r="C20" s="10">
        <v>2</v>
      </c>
      <c r="D20" s="10"/>
      <c r="E20" s="10" t="s">
        <v>99</v>
      </c>
      <c r="F20" s="10" t="s">
        <v>94</v>
      </c>
      <c r="G20" s="10"/>
      <c r="H20" s="10"/>
      <c r="I20" s="10"/>
      <c r="J20" s="10"/>
      <c r="K20" s="10" t="s">
        <v>99</v>
      </c>
      <c r="L20" s="10" t="s">
        <v>99</v>
      </c>
      <c r="M20" s="10"/>
      <c r="N20" s="10"/>
      <c r="O20" s="10"/>
      <c r="P20" s="10"/>
      <c r="Q20" s="10"/>
      <c r="R20" s="10"/>
      <c r="S20" s="10"/>
      <c r="T20" s="10"/>
      <c r="U20" s="10"/>
      <c r="V20" s="10"/>
      <c r="W20" s="10"/>
      <c r="X20" s="10"/>
      <c r="Y20" s="10"/>
      <c r="Z20" s="10"/>
      <c r="AA20" s="10"/>
      <c r="AB20" s="10"/>
      <c r="AC20" s="10"/>
      <c r="AD20" s="10"/>
      <c r="AE20" s="10"/>
      <c r="AF20" s="10"/>
      <c r="AG20" s="10"/>
      <c r="AH20" s="10"/>
      <c r="AI20" s="10"/>
      <c r="AJ20" s="10"/>
      <c r="AK20" s="10"/>
      <c r="AL20" s="10"/>
      <c r="AM20" s="10"/>
      <c r="AN20" s="10"/>
      <c r="AO20" s="10"/>
      <c r="AP20" s="10"/>
      <c r="AQ20" s="10"/>
      <c r="AR20" s="10"/>
      <c r="AS20" s="10"/>
      <c r="AT20" s="10"/>
      <c r="AU20" s="10"/>
      <c r="AV20" s="11"/>
      <c r="AW20" s="61"/>
      <c r="AX20" s="62" t="s">
        <v>127</v>
      </c>
      <c r="BB20" s="13"/>
      <c r="BC20" s="13"/>
      <c r="BD20" s="13"/>
      <c r="BE20" s="13"/>
      <c r="BF20" s="13"/>
      <c r="BG20" s="13"/>
      <c r="BH20" s="13"/>
    </row>
    <row r="21" spans="1:61" s="12" customFormat="1" ht="25.05" hidden="1" customHeight="1" x14ac:dyDescent="0.3">
      <c r="A21" s="31" t="s">
        <v>128</v>
      </c>
      <c r="B21" s="30">
        <v>1</v>
      </c>
      <c r="C21" s="30">
        <v>1</v>
      </c>
      <c r="D21" s="30"/>
      <c r="E21" s="9"/>
      <c r="F21" s="9"/>
      <c r="G21" s="9"/>
      <c r="H21" s="9"/>
      <c r="I21" s="35"/>
      <c r="J21" s="35"/>
      <c r="K21" s="35"/>
      <c r="L21" s="35"/>
      <c r="M21" s="9"/>
      <c r="N21" s="9"/>
      <c r="O21" s="9"/>
      <c r="P21" s="9"/>
      <c r="Q21" s="9"/>
      <c r="R21" s="9"/>
      <c r="S21" s="9"/>
      <c r="T21" s="9"/>
      <c r="U21" s="9"/>
      <c r="V21" s="9"/>
      <c r="W21" s="9"/>
      <c r="X21" s="52"/>
      <c r="Y21" s="53"/>
      <c r="Z21" s="53"/>
      <c r="AA21" s="53"/>
      <c r="AB21" s="53"/>
      <c r="AC21" s="10"/>
      <c r="AD21" s="10"/>
      <c r="AE21" s="10"/>
      <c r="AF21" s="10"/>
      <c r="AG21" s="35"/>
      <c r="AH21" s="10"/>
      <c r="AI21" s="10"/>
      <c r="AJ21" s="10"/>
      <c r="AK21" s="10"/>
      <c r="AL21" s="10"/>
      <c r="AM21" s="10"/>
      <c r="AN21" s="10"/>
      <c r="AO21" s="10"/>
      <c r="AP21" s="10"/>
      <c r="AQ21" s="10"/>
      <c r="AR21" s="4"/>
      <c r="AS21" s="4"/>
      <c r="AT21" s="10"/>
      <c r="AU21" s="10"/>
      <c r="AV21" s="11"/>
      <c r="AW21" s="61"/>
      <c r="AX21" s="62"/>
      <c r="BB21" s="13"/>
      <c r="BC21" s="13"/>
      <c r="BD21" s="13"/>
      <c r="BE21" s="13"/>
      <c r="BF21" s="13"/>
      <c r="BG21" s="13"/>
      <c r="BH21" s="13"/>
    </row>
    <row r="22" spans="1:61" s="12" customFormat="1" ht="25.05" customHeight="1" x14ac:dyDescent="0.3">
      <c r="A22" s="31" t="s">
        <v>129</v>
      </c>
      <c r="B22" s="30">
        <v>5</v>
      </c>
      <c r="C22" s="30">
        <v>3</v>
      </c>
      <c r="D22" s="37" t="s">
        <v>99</v>
      </c>
      <c r="E22" s="9"/>
      <c r="F22" s="37" t="s">
        <v>99</v>
      </c>
      <c r="G22" s="9"/>
      <c r="H22" s="37" t="s">
        <v>99</v>
      </c>
      <c r="I22" s="37" t="s">
        <v>93</v>
      </c>
      <c r="J22" s="9"/>
      <c r="K22" s="37" t="s">
        <v>99</v>
      </c>
      <c r="L22" s="37" t="s">
        <v>99</v>
      </c>
      <c r="M22" s="37" t="s">
        <v>99</v>
      </c>
      <c r="N22" s="9"/>
      <c r="O22" s="9"/>
      <c r="P22" s="9"/>
      <c r="Q22" s="9"/>
      <c r="R22" s="9"/>
      <c r="S22" s="9"/>
      <c r="T22" s="9"/>
      <c r="U22" s="9"/>
      <c r="V22" s="37" t="s">
        <v>99</v>
      </c>
      <c r="W22" s="37" t="s">
        <v>100</v>
      </c>
      <c r="X22" s="52"/>
      <c r="Y22" s="53"/>
      <c r="Z22" s="53"/>
      <c r="AA22" s="53"/>
      <c r="AB22" s="53"/>
      <c r="AC22" s="10"/>
      <c r="AD22" s="10"/>
      <c r="AE22" s="10"/>
      <c r="AF22" s="10"/>
      <c r="AG22" s="37" t="s">
        <v>99</v>
      </c>
      <c r="AH22" s="10"/>
      <c r="AI22" s="10"/>
      <c r="AJ22" s="10"/>
      <c r="AK22" s="10"/>
      <c r="AL22" s="37" t="s">
        <v>99</v>
      </c>
      <c r="AM22" s="10"/>
      <c r="AN22" s="10"/>
      <c r="AO22" s="10"/>
      <c r="AP22" s="10"/>
      <c r="AQ22" s="10"/>
      <c r="AR22" s="37" t="s">
        <v>99</v>
      </c>
      <c r="AS22" s="10"/>
      <c r="AT22" s="10"/>
      <c r="AU22" s="37" t="s">
        <v>99</v>
      </c>
      <c r="AV22" s="11"/>
      <c r="AW22" s="61"/>
      <c r="AX22" s="62"/>
      <c r="BB22" s="13"/>
      <c r="BC22" s="13"/>
      <c r="BD22" s="13"/>
      <c r="BE22" s="13"/>
      <c r="BF22" s="13"/>
      <c r="BG22" s="13"/>
      <c r="BH22" s="13"/>
    </row>
    <row r="23" spans="1:61" s="12" customFormat="1" ht="25.05" hidden="1" customHeight="1" x14ac:dyDescent="0.3">
      <c r="A23" s="31" t="s">
        <v>130</v>
      </c>
      <c r="B23" s="30">
        <v>5</v>
      </c>
      <c r="C23" s="30">
        <v>3</v>
      </c>
      <c r="D23" s="30"/>
      <c r="E23" s="9"/>
      <c r="F23" s="37" t="s">
        <v>99</v>
      </c>
      <c r="G23" s="9"/>
      <c r="H23" s="9"/>
      <c r="I23" s="37" t="s">
        <v>93</v>
      </c>
      <c r="J23" s="9"/>
      <c r="K23" s="37" t="s">
        <v>99</v>
      </c>
      <c r="L23" s="37" t="s">
        <v>100</v>
      </c>
      <c r="M23" s="9"/>
      <c r="N23" s="9"/>
      <c r="O23" s="9"/>
      <c r="P23" s="9"/>
      <c r="Q23" s="9"/>
      <c r="R23" s="9"/>
      <c r="S23" s="9"/>
      <c r="T23" s="9"/>
      <c r="U23" s="9"/>
      <c r="V23" s="9"/>
      <c r="W23" s="9"/>
      <c r="X23" s="52"/>
      <c r="Y23" s="53"/>
      <c r="Z23" s="53"/>
      <c r="AA23" s="53"/>
      <c r="AB23" s="53"/>
      <c r="AC23" s="10"/>
      <c r="AD23" s="10"/>
      <c r="AE23" s="37" t="s">
        <v>99</v>
      </c>
      <c r="AF23" s="10"/>
      <c r="AG23" s="37" t="s">
        <v>94</v>
      </c>
      <c r="AH23" s="10"/>
      <c r="AI23" s="10"/>
      <c r="AJ23" s="37" t="s">
        <v>99</v>
      </c>
      <c r="AK23" s="10"/>
      <c r="AL23" s="10"/>
      <c r="AM23" s="10"/>
      <c r="AN23" s="10"/>
      <c r="AO23" s="10"/>
      <c r="AP23" s="37" t="s">
        <v>99</v>
      </c>
      <c r="AQ23" s="37" t="s">
        <v>99</v>
      </c>
      <c r="AR23" s="10"/>
      <c r="AS23" s="10"/>
      <c r="AT23" s="10"/>
      <c r="AU23" s="10"/>
      <c r="AV23" s="11"/>
      <c r="AW23" s="61"/>
      <c r="AX23" s="62"/>
      <c r="BB23" s="13"/>
      <c r="BC23" s="13"/>
      <c r="BD23" s="13"/>
      <c r="BE23" s="13"/>
      <c r="BF23" s="13"/>
      <c r="BG23" s="13"/>
      <c r="BH23" s="13"/>
    </row>
    <row r="24" spans="1:61" ht="25.05" hidden="1" customHeight="1" x14ac:dyDescent="0.3">
      <c r="A24" s="64" t="s">
        <v>131</v>
      </c>
      <c r="B24" s="10">
        <v>4</v>
      </c>
      <c r="C24" s="10">
        <v>4</v>
      </c>
      <c r="D24" s="10"/>
      <c r="E24" s="10"/>
      <c r="F24" s="10"/>
      <c r="G24" s="10"/>
      <c r="H24" s="10"/>
      <c r="I24" s="10"/>
      <c r="J24" s="10"/>
      <c r="K24" s="10"/>
      <c r="L24" s="10"/>
      <c r="M24" s="10"/>
      <c r="N24" s="10"/>
      <c r="O24" s="10"/>
      <c r="P24" s="10"/>
      <c r="Q24" s="10"/>
      <c r="R24" s="10"/>
      <c r="S24" s="10"/>
      <c r="T24" s="10"/>
      <c r="U24" s="10"/>
      <c r="V24" s="10"/>
      <c r="W24" s="10"/>
      <c r="X24" s="10"/>
      <c r="Y24" s="10"/>
      <c r="Z24" s="10"/>
      <c r="AA24" s="10"/>
      <c r="AB24" s="10" t="s">
        <v>99</v>
      </c>
      <c r="AC24" s="10" t="s">
        <v>99</v>
      </c>
      <c r="AD24" s="10"/>
      <c r="AE24" s="10"/>
      <c r="AF24" s="10"/>
      <c r="AG24" s="10"/>
      <c r="AH24" s="10"/>
      <c r="AI24" s="10"/>
      <c r="AJ24" s="10"/>
      <c r="AK24" s="10"/>
      <c r="AL24" s="10"/>
      <c r="AM24" s="10"/>
      <c r="AN24" s="10" t="s">
        <v>99</v>
      </c>
      <c r="AO24" s="10"/>
      <c r="AP24" s="10"/>
      <c r="AQ24" s="10"/>
      <c r="AR24" s="10"/>
      <c r="AS24" s="10"/>
      <c r="AT24" s="10" t="s">
        <v>99</v>
      </c>
      <c r="AU24" s="10" t="s">
        <v>93</v>
      </c>
      <c r="AV24" s="65"/>
      <c r="AW24" s="65"/>
      <c r="AX24" s="62"/>
    </row>
    <row r="25" spans="1:61" ht="25.05" hidden="1" customHeight="1" x14ac:dyDescent="0.3">
      <c r="A25" s="64" t="s">
        <v>132</v>
      </c>
      <c r="B25" s="10">
        <v>4</v>
      </c>
      <c r="C25" s="10">
        <v>4</v>
      </c>
      <c r="D25" s="10"/>
      <c r="E25" s="10" t="s">
        <v>99</v>
      </c>
      <c r="F25" s="10"/>
      <c r="G25" s="10" t="s">
        <v>99</v>
      </c>
      <c r="H25" s="10"/>
      <c r="I25" s="10"/>
      <c r="J25" s="10"/>
      <c r="K25" s="10"/>
      <c r="L25" s="10"/>
      <c r="M25" s="10"/>
      <c r="N25" s="10" t="s">
        <v>99</v>
      </c>
      <c r="O25" s="10"/>
      <c r="P25" s="10"/>
      <c r="Q25" s="10"/>
      <c r="R25" s="10"/>
      <c r="S25" s="10"/>
      <c r="T25" s="10" t="s">
        <v>99</v>
      </c>
      <c r="U25" s="10" t="s">
        <v>99</v>
      </c>
      <c r="V25" s="10"/>
      <c r="W25" s="10"/>
      <c r="X25" s="10"/>
      <c r="Y25" s="10"/>
      <c r="Z25" s="10"/>
      <c r="AA25" s="10"/>
      <c r="AB25" s="10"/>
      <c r="AC25" s="10"/>
      <c r="AD25" s="10"/>
      <c r="AE25" s="10"/>
      <c r="AF25" s="10"/>
      <c r="AG25" s="10"/>
      <c r="AH25" s="10"/>
      <c r="AI25" s="10"/>
      <c r="AJ25" s="10"/>
      <c r="AK25" s="10"/>
      <c r="AL25" s="10"/>
      <c r="AM25" s="10"/>
      <c r="AN25" s="10"/>
      <c r="AO25" s="10" t="s">
        <v>99</v>
      </c>
      <c r="AP25" s="10"/>
      <c r="AQ25" s="10"/>
      <c r="AR25" s="10" t="s">
        <v>99</v>
      </c>
      <c r="AS25" s="10" t="s">
        <v>99</v>
      </c>
      <c r="AT25" s="10"/>
      <c r="AU25" s="10" t="s">
        <v>99</v>
      </c>
      <c r="AV25" s="65"/>
      <c r="AW25" s="65"/>
      <c r="AX25" s="62"/>
    </row>
    <row r="26" spans="1:61" s="12" customFormat="1" ht="25.05" hidden="1" customHeight="1" x14ac:dyDescent="0.3">
      <c r="A26" s="66" t="s">
        <v>133</v>
      </c>
      <c r="B26" s="9">
        <v>4</v>
      </c>
      <c r="C26" s="9">
        <v>3</v>
      </c>
      <c r="D26" s="10" t="s">
        <v>99</v>
      </c>
      <c r="E26" s="10"/>
      <c r="F26" s="10"/>
      <c r="G26" s="10"/>
      <c r="H26" s="10"/>
      <c r="I26" s="10"/>
      <c r="J26" s="10"/>
      <c r="K26" s="10"/>
      <c r="L26" s="10"/>
      <c r="M26" s="10"/>
      <c r="N26" s="10"/>
      <c r="O26" s="10"/>
      <c r="P26" s="10"/>
      <c r="Q26" s="10"/>
      <c r="R26" s="10"/>
      <c r="S26" s="10"/>
      <c r="T26" s="10"/>
      <c r="U26" s="10"/>
      <c r="V26" s="10"/>
      <c r="W26" s="10"/>
      <c r="X26" s="10"/>
      <c r="Y26" s="10"/>
      <c r="Z26" s="10" t="s">
        <v>99</v>
      </c>
      <c r="AA26" s="10"/>
      <c r="AB26" s="10"/>
      <c r="AC26" s="10" t="s">
        <v>99</v>
      </c>
      <c r="AD26" s="10"/>
      <c r="AE26" s="10"/>
      <c r="AF26" s="10"/>
      <c r="AG26" s="10"/>
      <c r="AH26" s="10"/>
      <c r="AI26" s="10"/>
      <c r="AJ26" s="10"/>
      <c r="AK26" s="10"/>
      <c r="AL26" s="10"/>
      <c r="AM26" s="10"/>
      <c r="AN26" s="10"/>
      <c r="AO26" s="10"/>
      <c r="AP26" s="10"/>
      <c r="AQ26" s="10"/>
      <c r="AR26" s="10"/>
      <c r="AS26" s="10"/>
      <c r="AT26" s="10"/>
      <c r="AU26" s="10" t="s">
        <v>99</v>
      </c>
      <c r="AV26" s="61"/>
      <c r="AW26" s="61"/>
      <c r="AX26" s="62"/>
      <c r="BB26" s="13"/>
      <c r="BC26" s="13"/>
      <c r="BD26" s="13"/>
      <c r="BE26" s="13"/>
      <c r="BF26" s="13"/>
      <c r="BG26" s="13"/>
      <c r="BH26" s="13"/>
    </row>
    <row r="27" spans="1:61" ht="25.05" hidden="1" customHeight="1" x14ac:dyDescent="0.25">
      <c r="A27" s="33" t="s">
        <v>134</v>
      </c>
      <c r="B27" s="4">
        <v>4</v>
      </c>
      <c r="C27" s="4">
        <v>3</v>
      </c>
      <c r="D27" s="4"/>
      <c r="E27" s="37" t="s">
        <v>99</v>
      </c>
      <c r="F27" s="37" t="s">
        <v>99</v>
      </c>
      <c r="G27" s="4"/>
      <c r="H27" s="4"/>
      <c r="I27" s="37" t="s">
        <v>99</v>
      </c>
      <c r="J27" s="4"/>
      <c r="K27" s="37" t="s">
        <v>99</v>
      </c>
      <c r="L27" s="37" t="s">
        <v>94</v>
      </c>
      <c r="M27" s="4"/>
      <c r="N27" s="4"/>
      <c r="O27" s="4"/>
      <c r="P27" s="4"/>
      <c r="Q27" s="4"/>
      <c r="R27" s="4"/>
      <c r="S27" s="4"/>
      <c r="T27" s="37" t="s">
        <v>99</v>
      </c>
      <c r="U27" s="4"/>
      <c r="V27" s="4"/>
      <c r="W27" s="4"/>
      <c r="X27" s="52"/>
      <c r="Y27" s="52"/>
      <c r="Z27" s="53" t="s">
        <v>99</v>
      </c>
      <c r="AA27" s="52"/>
      <c r="AB27" s="52"/>
      <c r="AC27" s="4"/>
      <c r="AD27" s="4"/>
      <c r="AE27" s="4"/>
      <c r="AF27" s="4"/>
      <c r="AG27" s="4"/>
      <c r="AH27" s="4"/>
      <c r="AI27" s="4"/>
      <c r="AJ27" s="4"/>
      <c r="AK27" s="4"/>
      <c r="AL27" s="4"/>
      <c r="AM27" s="37" t="s">
        <v>99</v>
      </c>
      <c r="AN27" s="4"/>
      <c r="AO27" s="4"/>
      <c r="AP27" s="4"/>
      <c r="AQ27" s="4"/>
      <c r="AR27" s="4"/>
      <c r="AS27" s="4" t="s">
        <v>99</v>
      </c>
      <c r="AT27" s="10"/>
      <c r="AU27" s="4"/>
      <c r="AV27" s="65" t="s">
        <v>135</v>
      </c>
      <c r="AW27" s="65"/>
      <c r="AX27" s="67"/>
    </row>
    <row r="28" spans="1:61" s="39" customFormat="1" ht="25.05" hidden="1" customHeight="1" x14ac:dyDescent="0.25">
      <c r="A28" s="33" t="s">
        <v>136</v>
      </c>
      <c r="B28" s="37">
        <v>5</v>
      </c>
      <c r="C28" s="37">
        <v>5</v>
      </c>
      <c r="D28" s="37" t="s">
        <v>94</v>
      </c>
      <c r="E28" s="37" t="s">
        <v>99</v>
      </c>
      <c r="F28" s="37"/>
      <c r="G28" s="37"/>
      <c r="H28" s="37"/>
      <c r="I28" s="37" t="s">
        <v>99</v>
      </c>
      <c r="J28" s="37"/>
      <c r="K28" s="37"/>
      <c r="L28" s="37"/>
      <c r="M28" s="37" t="s">
        <v>99</v>
      </c>
      <c r="N28" s="37" t="s">
        <v>99</v>
      </c>
      <c r="O28" s="37"/>
      <c r="P28" s="37"/>
      <c r="Q28" s="37" t="s">
        <v>99</v>
      </c>
      <c r="R28" s="37"/>
      <c r="S28" s="37" t="s">
        <v>99</v>
      </c>
      <c r="T28" s="37" t="s">
        <v>99</v>
      </c>
      <c r="U28" s="37" t="s">
        <v>99</v>
      </c>
      <c r="V28" s="37"/>
      <c r="W28" s="37" t="s">
        <v>99</v>
      </c>
      <c r="X28" s="53"/>
      <c r="Y28" s="53"/>
      <c r="Z28" s="53"/>
      <c r="AA28" s="53"/>
      <c r="AB28" s="53"/>
      <c r="AC28" s="37" t="s">
        <v>100</v>
      </c>
      <c r="AD28" s="37"/>
      <c r="AE28" s="37" t="s">
        <v>99</v>
      </c>
      <c r="AF28" s="37"/>
      <c r="AG28" s="37" t="s">
        <v>99</v>
      </c>
      <c r="AH28" s="37"/>
      <c r="AI28" s="37"/>
      <c r="AJ28" s="37"/>
      <c r="AK28" s="37"/>
      <c r="AL28" s="37"/>
      <c r="AM28" s="37" t="s">
        <v>99</v>
      </c>
      <c r="AN28" s="37"/>
      <c r="AO28" s="37"/>
      <c r="AP28" s="37"/>
      <c r="AQ28" s="37"/>
      <c r="AR28" s="37"/>
      <c r="AS28" s="37"/>
      <c r="AT28" s="10"/>
      <c r="AU28" s="10" t="s">
        <v>99</v>
      </c>
      <c r="AV28" s="65"/>
      <c r="AW28" s="65" t="s">
        <v>137</v>
      </c>
      <c r="AX28" s="67"/>
    </row>
    <row r="29" spans="1:61" ht="25.05" hidden="1" customHeight="1" x14ac:dyDescent="0.25">
      <c r="A29" s="33" t="s">
        <v>138</v>
      </c>
      <c r="B29" s="4">
        <v>2</v>
      </c>
      <c r="C29" s="4">
        <v>2</v>
      </c>
      <c r="D29" s="4"/>
      <c r="E29" s="4"/>
      <c r="F29" s="4"/>
      <c r="G29" s="4"/>
      <c r="H29" s="4"/>
      <c r="I29" s="4"/>
      <c r="J29" s="4"/>
      <c r="K29" s="4"/>
      <c r="L29" s="4"/>
      <c r="M29" s="4"/>
      <c r="N29" s="4"/>
      <c r="O29" s="4"/>
      <c r="P29" s="4"/>
      <c r="Q29" s="4"/>
      <c r="R29" s="4"/>
      <c r="S29" s="4"/>
      <c r="T29" s="4"/>
      <c r="U29" s="4"/>
      <c r="V29" s="4"/>
      <c r="W29" s="4"/>
      <c r="X29" s="52"/>
      <c r="Y29" s="52"/>
      <c r="Z29" s="52"/>
      <c r="AA29" s="52"/>
      <c r="AB29" s="52"/>
      <c r="AC29" s="4"/>
      <c r="AD29" s="4"/>
      <c r="AE29" s="4"/>
      <c r="AF29" s="4"/>
      <c r="AG29" s="4"/>
      <c r="AH29" s="4"/>
      <c r="AI29" s="4"/>
      <c r="AJ29" s="4"/>
      <c r="AK29" s="4"/>
      <c r="AL29" s="4"/>
      <c r="AM29" s="4"/>
      <c r="AN29" s="4"/>
      <c r="AO29" s="4"/>
      <c r="AP29" s="4"/>
      <c r="AQ29" s="4"/>
      <c r="AR29" s="4"/>
      <c r="AS29" s="4"/>
      <c r="AT29" s="4"/>
      <c r="AU29" s="37"/>
      <c r="AV29" s="65"/>
      <c r="AW29" s="65"/>
      <c r="AX29" s="67"/>
    </row>
    <row r="30" spans="1:61" ht="25.05" hidden="1" customHeight="1" x14ac:dyDescent="0.25">
      <c r="A30" s="33" t="s">
        <v>139</v>
      </c>
      <c r="B30" s="4">
        <v>4</v>
      </c>
      <c r="C30" s="4">
        <v>3</v>
      </c>
      <c r="D30" s="4"/>
      <c r="E30" s="37" t="s">
        <v>99</v>
      </c>
      <c r="F30" s="4"/>
      <c r="G30" s="4"/>
      <c r="H30" s="4"/>
      <c r="I30" s="4"/>
      <c r="J30" s="4"/>
      <c r="K30" s="37" t="s">
        <v>100</v>
      </c>
      <c r="L30" s="4"/>
      <c r="M30" s="4"/>
      <c r="N30" s="4"/>
      <c r="O30" s="4"/>
      <c r="P30" s="4"/>
      <c r="Q30" s="4"/>
      <c r="R30" s="4"/>
      <c r="S30" s="4"/>
      <c r="T30" s="4"/>
      <c r="U30" s="4"/>
      <c r="V30" s="4"/>
      <c r="W30" s="4"/>
      <c r="X30" s="52"/>
      <c r="Y30" s="52"/>
      <c r="Z30" s="52"/>
      <c r="AA30" s="52"/>
      <c r="AB30" s="52"/>
      <c r="AC30" s="4"/>
      <c r="AD30" s="4"/>
      <c r="AE30" s="4"/>
      <c r="AF30" s="4"/>
      <c r="AG30" s="4"/>
      <c r="AH30" s="4"/>
      <c r="AI30" s="4"/>
      <c r="AJ30" s="4"/>
      <c r="AK30" s="4"/>
      <c r="AL30" s="4"/>
      <c r="AM30" s="4"/>
      <c r="AN30" s="4"/>
      <c r="AO30" s="37" t="s">
        <v>99</v>
      </c>
      <c r="AP30" s="4"/>
      <c r="AQ30" s="4"/>
      <c r="AR30" s="37" t="s">
        <v>99</v>
      </c>
      <c r="AS30" s="4"/>
      <c r="AT30" s="10"/>
      <c r="AU30" s="10"/>
      <c r="AV30" s="65"/>
      <c r="AW30" s="65"/>
      <c r="AX30" s="67"/>
    </row>
    <row r="31" spans="1:61" s="39" customFormat="1" ht="25.05" hidden="1" customHeight="1" x14ac:dyDescent="0.25">
      <c r="A31" s="33" t="s">
        <v>140</v>
      </c>
      <c r="B31" s="9">
        <v>4</v>
      </c>
      <c r="C31" s="9">
        <v>4</v>
      </c>
      <c r="D31" s="37"/>
      <c r="E31" s="37" t="s">
        <v>99</v>
      </c>
      <c r="F31" s="37"/>
      <c r="G31" s="37"/>
      <c r="H31" s="37"/>
      <c r="I31" s="37"/>
      <c r="J31" s="37"/>
      <c r="K31" s="37"/>
      <c r="L31" s="37"/>
      <c r="M31" s="37" t="s">
        <v>99</v>
      </c>
      <c r="N31" s="37"/>
      <c r="O31" s="37"/>
      <c r="P31" s="37"/>
      <c r="Q31" s="37" t="s">
        <v>93</v>
      </c>
      <c r="R31" s="37"/>
      <c r="S31" s="37" t="s">
        <v>99</v>
      </c>
      <c r="T31" s="37" t="s">
        <v>99</v>
      </c>
      <c r="U31" s="37"/>
      <c r="V31" s="37"/>
      <c r="W31" s="37" t="s">
        <v>99</v>
      </c>
      <c r="X31" s="53"/>
      <c r="Y31" s="53"/>
      <c r="Z31" s="53"/>
      <c r="AA31" s="53"/>
      <c r="AB31" s="53"/>
      <c r="AC31" s="37" t="s">
        <v>99</v>
      </c>
      <c r="AD31" s="37"/>
      <c r="AE31" s="37"/>
      <c r="AF31" s="37"/>
      <c r="AG31" s="37"/>
      <c r="AH31" s="37"/>
      <c r="AI31" s="37"/>
      <c r="AJ31" s="37"/>
      <c r="AK31" s="37"/>
      <c r="AL31" s="37"/>
      <c r="AM31" s="37"/>
      <c r="AN31" s="37"/>
      <c r="AO31" s="37"/>
      <c r="AP31" s="37"/>
      <c r="AQ31" s="37"/>
      <c r="AR31" s="37"/>
      <c r="AS31" s="37"/>
      <c r="AT31" s="10"/>
      <c r="AU31" s="10" t="s">
        <v>100</v>
      </c>
      <c r="AV31" s="65"/>
      <c r="AW31" s="65"/>
      <c r="AX31" s="62"/>
    </row>
    <row r="32" spans="1:61" ht="25.05" customHeight="1" x14ac:dyDescent="0.3">
      <c r="A32" s="64" t="s">
        <v>141</v>
      </c>
      <c r="B32" s="10">
        <v>5</v>
      </c>
      <c r="C32" s="10">
        <v>3</v>
      </c>
      <c r="D32" s="10" t="s">
        <v>99</v>
      </c>
      <c r="E32" s="10" t="s">
        <v>99</v>
      </c>
      <c r="F32" s="10"/>
      <c r="G32" s="10"/>
      <c r="H32" s="10" t="s">
        <v>99</v>
      </c>
      <c r="I32" s="10" t="s">
        <v>100</v>
      </c>
      <c r="J32" s="10"/>
      <c r="K32" s="10"/>
      <c r="L32" s="10" t="s">
        <v>99</v>
      </c>
      <c r="M32" s="10"/>
      <c r="N32" s="10"/>
      <c r="O32" s="10"/>
      <c r="P32" s="10"/>
      <c r="Q32" s="10"/>
      <c r="R32" s="10"/>
      <c r="S32" s="10"/>
      <c r="T32" s="10"/>
      <c r="U32" s="10"/>
      <c r="V32" s="10"/>
      <c r="W32" s="10"/>
      <c r="X32" s="10"/>
      <c r="Y32" s="10"/>
      <c r="Z32" s="10"/>
      <c r="AA32" s="10"/>
      <c r="AB32" s="10"/>
      <c r="AC32" s="10"/>
      <c r="AD32" s="10"/>
      <c r="AE32" s="10"/>
      <c r="AF32" s="10"/>
      <c r="AG32" s="10" t="s">
        <v>99</v>
      </c>
      <c r="AH32" s="10"/>
      <c r="AI32" s="10"/>
      <c r="AJ32" s="10"/>
      <c r="AK32" s="10"/>
      <c r="AL32" s="10" t="s">
        <v>99</v>
      </c>
      <c r="AM32" s="10"/>
      <c r="AN32" s="10"/>
      <c r="AO32" s="10" t="s">
        <v>100</v>
      </c>
      <c r="AP32" s="10"/>
      <c r="AQ32" s="10"/>
      <c r="AR32" s="10" t="s">
        <v>99</v>
      </c>
      <c r="AS32" s="10"/>
      <c r="AT32" s="10"/>
      <c r="AU32" s="10"/>
      <c r="AV32" s="65"/>
      <c r="AW32" s="65"/>
      <c r="AX32" s="62" t="s">
        <v>142</v>
      </c>
    </row>
    <row r="33" spans="1:60" ht="25.05" hidden="1" customHeight="1" x14ac:dyDescent="0.3">
      <c r="A33" s="64" t="s">
        <v>143</v>
      </c>
      <c r="B33" s="4">
        <v>4</v>
      </c>
      <c r="C33" s="4">
        <v>4</v>
      </c>
      <c r="D33" s="37" t="s">
        <v>99</v>
      </c>
      <c r="E33" s="37" t="s">
        <v>99</v>
      </c>
      <c r="F33" s="37"/>
      <c r="G33" s="37" t="s">
        <v>99</v>
      </c>
      <c r="H33" s="37"/>
      <c r="I33" s="37"/>
      <c r="J33" s="37"/>
      <c r="K33" s="37" t="s">
        <v>99</v>
      </c>
      <c r="L33" s="37" t="s">
        <v>99</v>
      </c>
      <c r="M33" s="37"/>
      <c r="N33" s="37"/>
      <c r="O33" s="37"/>
      <c r="P33" s="37"/>
      <c r="Q33" s="37"/>
      <c r="R33" s="37"/>
      <c r="S33" s="37"/>
      <c r="T33" s="37"/>
      <c r="U33" s="37"/>
      <c r="V33" s="37"/>
      <c r="W33" s="37"/>
      <c r="X33" s="37"/>
      <c r="Y33" s="37"/>
      <c r="Z33" s="37"/>
      <c r="AA33" s="37"/>
      <c r="AB33" s="37" t="s">
        <v>99</v>
      </c>
      <c r="AC33" s="37" t="s">
        <v>99</v>
      </c>
      <c r="AD33" s="37"/>
      <c r="AE33" s="37"/>
      <c r="AF33" s="37"/>
      <c r="AG33" s="37"/>
      <c r="AH33" s="37"/>
      <c r="AI33" s="37"/>
      <c r="AJ33" s="37"/>
      <c r="AL33" s="37"/>
      <c r="AM33" s="37"/>
      <c r="AN33" s="37"/>
      <c r="AO33" s="37"/>
      <c r="AP33" s="37"/>
      <c r="AQ33" s="37"/>
      <c r="AR33" s="37"/>
      <c r="AT33" s="10"/>
      <c r="AU33" s="37" t="s">
        <v>100</v>
      </c>
      <c r="AV33" s="65"/>
      <c r="AW33" s="65" t="s">
        <v>144</v>
      </c>
      <c r="AX33" s="62"/>
    </row>
    <row r="34" spans="1:60" ht="25.05" hidden="1" customHeight="1" x14ac:dyDescent="0.3">
      <c r="A34" s="64" t="s">
        <v>145</v>
      </c>
      <c r="B34" s="4">
        <v>4</v>
      </c>
      <c r="C34" s="4">
        <v>3</v>
      </c>
      <c r="D34" s="37" t="s">
        <v>99</v>
      </c>
      <c r="E34" s="37" t="s">
        <v>99</v>
      </c>
      <c r="F34" s="37" t="s">
        <v>99</v>
      </c>
      <c r="G34" s="37"/>
      <c r="H34" s="37"/>
      <c r="I34" s="37"/>
      <c r="J34" s="37"/>
      <c r="K34" s="37"/>
      <c r="L34" s="37"/>
      <c r="M34" s="37"/>
      <c r="N34" s="37"/>
      <c r="O34" s="37"/>
      <c r="P34" s="37"/>
      <c r="Q34" s="37"/>
      <c r="R34" s="37"/>
      <c r="S34" s="37"/>
      <c r="T34" s="37" t="s">
        <v>99</v>
      </c>
      <c r="U34" s="37"/>
      <c r="V34" s="37"/>
      <c r="W34" s="37"/>
      <c r="X34" s="37"/>
      <c r="Y34" s="37"/>
      <c r="Z34" s="37"/>
      <c r="AA34" s="37"/>
      <c r="AB34" s="37"/>
      <c r="AC34" s="37"/>
      <c r="AD34" s="37"/>
      <c r="AE34" s="37"/>
      <c r="AF34" s="37"/>
      <c r="AG34" s="37" t="s">
        <v>99</v>
      </c>
      <c r="AH34" s="37"/>
      <c r="AI34" s="37"/>
      <c r="AJ34" s="37" t="s">
        <v>99</v>
      </c>
      <c r="AK34" s="37"/>
      <c r="AL34" s="37"/>
      <c r="AM34" s="37"/>
      <c r="AN34" s="37"/>
      <c r="AO34" s="37"/>
      <c r="AP34" s="37"/>
      <c r="AQ34" s="37"/>
      <c r="AR34" s="37"/>
      <c r="AS34" s="37" t="s">
        <v>99</v>
      </c>
      <c r="AT34" s="10"/>
      <c r="AU34" s="10"/>
      <c r="AV34" s="65"/>
      <c r="AW34" s="65"/>
      <c r="AX34" s="62" t="s">
        <v>146</v>
      </c>
    </row>
    <row r="35" spans="1:60" s="12" customFormat="1" ht="25.05" hidden="1" customHeight="1" x14ac:dyDescent="0.25">
      <c r="A35" s="38" t="s">
        <v>147</v>
      </c>
      <c r="B35" s="9">
        <v>3</v>
      </c>
      <c r="C35" s="9">
        <v>2</v>
      </c>
      <c r="D35" s="10"/>
      <c r="E35" s="10" t="s">
        <v>99</v>
      </c>
      <c r="F35" s="10"/>
      <c r="G35" s="10" t="s">
        <v>99</v>
      </c>
      <c r="H35" s="10"/>
      <c r="I35" s="10" t="s">
        <v>99</v>
      </c>
      <c r="J35" s="10"/>
      <c r="K35" s="10"/>
      <c r="L35" s="10"/>
      <c r="M35" s="10"/>
      <c r="N35" s="10"/>
      <c r="O35" s="10"/>
      <c r="P35" s="10"/>
      <c r="Q35" s="10"/>
      <c r="R35" s="10"/>
      <c r="S35" s="10"/>
      <c r="T35" s="10"/>
      <c r="U35" s="10" t="s">
        <v>99</v>
      </c>
      <c r="V35" s="10"/>
      <c r="W35" s="10"/>
      <c r="X35" s="10"/>
      <c r="Y35" s="10"/>
      <c r="Z35" s="10"/>
      <c r="AA35" s="10"/>
      <c r="AB35" s="10"/>
      <c r="AC35" s="10"/>
      <c r="AD35" s="10"/>
      <c r="AE35" s="10"/>
      <c r="AF35" s="10"/>
      <c r="AG35" s="10" t="s">
        <v>99</v>
      </c>
      <c r="AH35" s="10"/>
      <c r="AI35" s="10"/>
      <c r="AJ35" s="10"/>
      <c r="AK35" s="10" t="s">
        <v>99</v>
      </c>
      <c r="AL35" s="10"/>
      <c r="AM35" s="10"/>
      <c r="AN35" s="10"/>
      <c r="AO35" s="10"/>
      <c r="AP35" s="10"/>
      <c r="AQ35" s="10"/>
      <c r="AR35" s="10" t="s">
        <v>99</v>
      </c>
      <c r="AS35" s="10"/>
      <c r="AT35" s="10"/>
      <c r="AU35" s="10"/>
      <c r="AV35" s="61"/>
      <c r="AW35" s="61"/>
      <c r="AX35" s="62"/>
      <c r="BB35" s="13"/>
      <c r="BC35" s="13"/>
      <c r="BD35" s="13"/>
      <c r="BE35" s="13"/>
      <c r="BF35" s="13"/>
      <c r="BG35" s="13"/>
      <c r="BH35" s="13"/>
    </row>
    <row r="36" spans="1:60" s="12" customFormat="1" ht="25.05" hidden="1" customHeight="1" x14ac:dyDescent="0.25">
      <c r="A36" s="38" t="s">
        <v>148</v>
      </c>
      <c r="B36" s="9">
        <v>3</v>
      </c>
      <c r="C36" s="9">
        <v>2</v>
      </c>
      <c r="D36" s="9"/>
      <c r="E36" s="9"/>
      <c r="F36" s="9"/>
      <c r="G36" s="9"/>
      <c r="H36" s="9"/>
      <c r="I36" s="9"/>
      <c r="J36" s="9"/>
      <c r="K36" s="9"/>
      <c r="L36" s="9"/>
      <c r="M36" s="9"/>
      <c r="N36" s="9"/>
      <c r="O36" s="9"/>
      <c r="P36" s="9"/>
      <c r="Q36" s="9"/>
      <c r="R36" s="9"/>
      <c r="S36" s="9"/>
      <c r="T36" s="9"/>
      <c r="U36" s="9"/>
      <c r="V36" s="9"/>
      <c r="W36" s="9"/>
      <c r="X36" s="52"/>
      <c r="Y36" s="52"/>
      <c r="Z36" s="52"/>
      <c r="AA36" s="52"/>
      <c r="AB36" s="52"/>
      <c r="AC36" s="9"/>
      <c r="AD36" s="9"/>
      <c r="AE36" s="9"/>
      <c r="AF36" s="9"/>
      <c r="AG36" s="9"/>
      <c r="AH36" s="9"/>
      <c r="AI36" s="9"/>
      <c r="AJ36" s="9"/>
      <c r="AK36" s="9"/>
      <c r="AL36" s="9"/>
      <c r="AM36" s="9"/>
      <c r="AN36" s="9"/>
      <c r="AO36" s="9"/>
      <c r="AP36" s="9"/>
      <c r="AQ36" s="9"/>
      <c r="AR36" s="9"/>
      <c r="AS36" s="9"/>
      <c r="AT36" s="10"/>
      <c r="AU36" s="10"/>
      <c r="AV36" s="61"/>
      <c r="AW36" s="61"/>
      <c r="AX36" s="62" t="s">
        <v>149</v>
      </c>
      <c r="BB36" s="13"/>
      <c r="BC36" s="13"/>
      <c r="BD36" s="13"/>
      <c r="BE36" s="13"/>
      <c r="BF36" s="13"/>
      <c r="BG36" s="13"/>
      <c r="BH36" s="13"/>
    </row>
    <row r="37" spans="1:60" s="12" customFormat="1" ht="25.05" hidden="1" customHeight="1" x14ac:dyDescent="0.3">
      <c r="A37" s="31" t="s">
        <v>150</v>
      </c>
      <c r="B37" s="9">
        <v>5</v>
      </c>
      <c r="C37" s="9">
        <v>4</v>
      </c>
      <c r="D37" s="37" t="s">
        <v>99</v>
      </c>
      <c r="E37" s="37" t="s">
        <v>99</v>
      </c>
      <c r="F37" s="9"/>
      <c r="G37" s="9"/>
      <c r="H37" s="9"/>
      <c r="I37" s="37" t="s">
        <v>99</v>
      </c>
      <c r="J37" s="9"/>
      <c r="K37" s="9"/>
      <c r="L37" s="37" t="s">
        <v>99</v>
      </c>
      <c r="M37" s="9"/>
      <c r="N37" s="9"/>
      <c r="O37" s="9"/>
      <c r="P37" s="9"/>
      <c r="Q37" s="37" t="s">
        <v>99</v>
      </c>
      <c r="R37" s="9"/>
      <c r="S37" s="9"/>
      <c r="T37" s="9"/>
      <c r="U37" s="9"/>
      <c r="V37" s="9"/>
      <c r="W37" s="37" t="s">
        <v>99</v>
      </c>
      <c r="X37" s="52"/>
      <c r="Y37" s="52"/>
      <c r="Z37" s="52"/>
      <c r="AA37" s="52"/>
      <c r="AB37" s="53" t="s">
        <v>99</v>
      </c>
      <c r="AC37" s="37" t="s">
        <v>99</v>
      </c>
      <c r="AD37" s="9"/>
      <c r="AE37" s="37" t="s">
        <v>99</v>
      </c>
      <c r="AF37" s="9"/>
      <c r="AG37" s="37" t="s">
        <v>99</v>
      </c>
      <c r="AH37" s="9"/>
      <c r="AI37" s="9"/>
      <c r="AJ37" s="9"/>
      <c r="AK37" s="37" t="s">
        <v>99</v>
      </c>
      <c r="AL37" s="9"/>
      <c r="AM37" s="37" t="s">
        <v>99</v>
      </c>
      <c r="AN37" s="37" t="s">
        <v>99</v>
      </c>
      <c r="AO37" s="37" t="s">
        <v>99</v>
      </c>
      <c r="AP37" s="37" t="s">
        <v>99</v>
      </c>
      <c r="AQ37" s="9"/>
      <c r="AR37" s="37" t="s">
        <v>99</v>
      </c>
      <c r="AS37" s="30"/>
      <c r="AT37" s="37" t="s">
        <v>94</v>
      </c>
      <c r="AU37" s="37" t="s">
        <v>99</v>
      </c>
      <c r="AV37" s="61"/>
      <c r="AW37" s="61" t="s">
        <v>151</v>
      </c>
      <c r="AX37" s="62"/>
      <c r="BB37" s="13"/>
      <c r="BC37" s="13"/>
      <c r="BD37" s="13"/>
      <c r="BE37" s="13"/>
      <c r="BF37" s="13"/>
      <c r="BG37" s="13"/>
      <c r="BH37" s="13"/>
    </row>
    <row r="38" spans="1:60" ht="25.05" hidden="1" customHeight="1" x14ac:dyDescent="0.3">
      <c r="A38" s="68" t="s">
        <v>152</v>
      </c>
      <c r="B38" s="4">
        <v>3</v>
      </c>
      <c r="C38" s="4">
        <v>1</v>
      </c>
      <c r="D38" s="37"/>
      <c r="E38" s="37"/>
      <c r="F38" s="37"/>
      <c r="G38" s="37"/>
      <c r="H38" s="37"/>
      <c r="I38" s="37"/>
      <c r="J38" s="37"/>
      <c r="K38" s="37" t="s">
        <v>99</v>
      </c>
      <c r="L38" s="37"/>
      <c r="M38" s="37"/>
      <c r="N38" s="37"/>
      <c r="O38" s="37"/>
      <c r="P38" s="37"/>
      <c r="Q38" s="37"/>
      <c r="R38" s="37"/>
      <c r="S38" s="37"/>
      <c r="T38" s="37"/>
      <c r="U38" s="37" t="s">
        <v>99</v>
      </c>
      <c r="V38" s="37"/>
      <c r="W38" s="37"/>
      <c r="X38" s="37"/>
      <c r="Y38" s="37"/>
      <c r="Z38" s="37"/>
      <c r="AA38" s="37"/>
      <c r="AB38" s="37"/>
      <c r="AC38" s="37"/>
      <c r="AD38" s="37"/>
      <c r="AE38" s="37"/>
      <c r="AF38" s="37"/>
      <c r="AG38" s="37" t="s">
        <v>99</v>
      </c>
      <c r="AH38" s="37"/>
      <c r="AI38" s="37"/>
      <c r="AJ38" s="37"/>
      <c r="AK38" s="37"/>
      <c r="AL38" s="37"/>
      <c r="AM38" s="37"/>
      <c r="AN38" s="37"/>
      <c r="AO38" s="37"/>
      <c r="AP38" s="37"/>
      <c r="AQ38" s="37"/>
      <c r="AR38" s="37"/>
      <c r="AS38" s="37"/>
      <c r="AT38" s="10"/>
      <c r="AU38" s="10"/>
      <c r="AV38" s="65"/>
      <c r="AW38" s="65"/>
      <c r="AX38" s="62"/>
    </row>
    <row r="39" spans="1:60" s="12" customFormat="1" ht="25.05" hidden="1" customHeight="1" x14ac:dyDescent="0.3">
      <c r="A39" s="31" t="s">
        <v>153</v>
      </c>
      <c r="B39" s="9">
        <v>5</v>
      </c>
      <c r="C39" s="9">
        <v>5</v>
      </c>
      <c r="D39" s="10" t="s">
        <v>99</v>
      </c>
      <c r="E39" s="10" t="s">
        <v>99</v>
      </c>
      <c r="F39" s="10"/>
      <c r="G39" s="10" t="s">
        <v>99</v>
      </c>
      <c r="H39" s="10"/>
      <c r="I39" s="10"/>
      <c r="J39" s="10"/>
      <c r="K39" s="10"/>
      <c r="L39" s="10"/>
      <c r="M39" s="10" t="s">
        <v>99</v>
      </c>
      <c r="N39" s="10" t="s">
        <v>99</v>
      </c>
      <c r="O39" s="10"/>
      <c r="P39" s="10"/>
      <c r="Q39" s="10"/>
      <c r="R39" s="10"/>
      <c r="S39" s="10"/>
      <c r="T39" s="10" t="s">
        <v>99</v>
      </c>
      <c r="U39" s="10"/>
      <c r="V39" s="10"/>
      <c r="W39" s="10"/>
      <c r="X39" s="10"/>
      <c r="Y39" s="10"/>
      <c r="Z39" s="10" t="s">
        <v>99</v>
      </c>
      <c r="AA39" s="10"/>
      <c r="AB39" s="10" t="s">
        <v>94</v>
      </c>
      <c r="AC39" s="10" t="s">
        <v>99</v>
      </c>
      <c r="AD39" s="10"/>
      <c r="AE39" s="10"/>
      <c r="AF39" s="10"/>
      <c r="AG39" s="10"/>
      <c r="AH39" s="10"/>
      <c r="AI39" s="10"/>
      <c r="AJ39" s="10"/>
      <c r="AK39" s="10" t="s">
        <v>99</v>
      </c>
      <c r="AL39" s="10"/>
      <c r="AM39" s="10"/>
      <c r="AN39" s="10"/>
      <c r="AO39" s="10" t="s">
        <v>99</v>
      </c>
      <c r="AP39" s="10"/>
      <c r="AQ39" s="10"/>
      <c r="AR39" s="10" t="s">
        <v>99</v>
      </c>
      <c r="AS39" s="10" t="s">
        <v>99</v>
      </c>
      <c r="AT39" s="10"/>
      <c r="AU39" s="10" t="s">
        <v>99</v>
      </c>
      <c r="AV39" s="61"/>
      <c r="AW39" s="61" t="s">
        <v>154</v>
      </c>
      <c r="AX39" s="62"/>
      <c r="BB39" s="13"/>
      <c r="BC39" s="13"/>
      <c r="BD39" s="13"/>
      <c r="BE39" s="13"/>
      <c r="BF39" s="13"/>
      <c r="BG39" s="13"/>
      <c r="BH39" s="13"/>
    </row>
    <row r="40" spans="1:60" s="12" customFormat="1" ht="25.05" hidden="1" customHeight="1" x14ac:dyDescent="0.3">
      <c r="A40" s="63" t="s">
        <v>155</v>
      </c>
      <c r="B40" s="9">
        <v>4</v>
      </c>
      <c r="C40" s="9">
        <v>4</v>
      </c>
      <c r="D40" s="10" t="s">
        <v>99</v>
      </c>
      <c r="E40" s="10"/>
      <c r="F40" s="10"/>
      <c r="G40" s="10" t="s">
        <v>99</v>
      </c>
      <c r="H40" s="10"/>
      <c r="I40" s="10"/>
      <c r="J40" s="10"/>
      <c r="K40" s="10"/>
      <c r="L40" s="10" t="s">
        <v>99</v>
      </c>
      <c r="M40" s="10"/>
      <c r="N40" s="10"/>
      <c r="O40" s="10"/>
      <c r="P40" s="10"/>
      <c r="Q40" s="10"/>
      <c r="R40" s="10"/>
      <c r="S40" s="10"/>
      <c r="U40" s="10"/>
      <c r="V40" s="10"/>
      <c r="W40" s="10"/>
      <c r="X40" s="10"/>
      <c r="Y40" s="10"/>
      <c r="Z40" s="10" t="s">
        <v>99</v>
      </c>
      <c r="AA40" s="10" t="s">
        <v>99</v>
      </c>
      <c r="AB40" s="10" t="s">
        <v>94</v>
      </c>
      <c r="AC40" s="10" t="s">
        <v>99</v>
      </c>
      <c r="AD40" s="10"/>
      <c r="AE40" s="10"/>
      <c r="AF40" s="10"/>
      <c r="AG40" s="10"/>
      <c r="AH40" s="10"/>
      <c r="AI40" s="10"/>
      <c r="AJ40" s="10"/>
      <c r="AK40" s="10"/>
      <c r="AL40" s="10"/>
      <c r="AM40" s="10"/>
      <c r="AN40" s="10" t="s">
        <v>99</v>
      </c>
      <c r="AO40" s="10" t="s">
        <v>99</v>
      </c>
      <c r="AP40" s="10"/>
      <c r="AQ40" s="10"/>
      <c r="AR40" s="10" t="s">
        <v>99</v>
      </c>
      <c r="AS40" s="10"/>
      <c r="AT40" s="10" t="s">
        <v>99</v>
      </c>
      <c r="AU40" s="10" t="s">
        <v>99</v>
      </c>
      <c r="AV40" s="61"/>
      <c r="AW40" s="61"/>
      <c r="AX40" s="62"/>
      <c r="BB40" s="13"/>
      <c r="BC40" s="13"/>
      <c r="BD40" s="13"/>
      <c r="BE40" s="13"/>
      <c r="BF40" s="13"/>
      <c r="BG40" s="13"/>
      <c r="BH40" s="13"/>
    </row>
    <row r="41" spans="1:60" s="12" customFormat="1" ht="25.05" hidden="1" customHeight="1" x14ac:dyDescent="0.3">
      <c r="A41" s="63" t="s">
        <v>156</v>
      </c>
      <c r="B41" s="9">
        <v>2</v>
      </c>
      <c r="C41" s="9">
        <v>2</v>
      </c>
      <c r="D41" s="10"/>
      <c r="E41" s="10"/>
      <c r="F41" s="10"/>
      <c r="G41" s="10"/>
      <c r="H41" s="10"/>
      <c r="I41" s="10"/>
      <c r="J41" s="10"/>
      <c r="K41" s="10"/>
      <c r="L41" s="10"/>
      <c r="M41" s="10"/>
      <c r="N41" s="10"/>
      <c r="O41" s="10"/>
      <c r="P41" s="10"/>
      <c r="Q41" s="10"/>
      <c r="R41" s="10"/>
      <c r="S41" s="10"/>
      <c r="T41" s="10"/>
      <c r="U41" s="10"/>
      <c r="V41" s="10"/>
      <c r="W41" s="10"/>
      <c r="X41" s="10"/>
      <c r="Y41" s="10"/>
      <c r="Z41" s="10" t="s">
        <v>99</v>
      </c>
      <c r="AA41" s="10"/>
      <c r="AC41" s="10"/>
      <c r="AD41" s="10"/>
      <c r="AE41" s="10"/>
      <c r="AF41" s="10"/>
      <c r="AG41" s="10"/>
      <c r="AH41" s="10"/>
      <c r="AI41" s="10"/>
      <c r="AJ41" s="10"/>
      <c r="AK41" s="10"/>
      <c r="AL41" s="10"/>
      <c r="AM41" s="10"/>
      <c r="AN41" s="10"/>
      <c r="AO41" s="10"/>
      <c r="AP41" s="10"/>
      <c r="AQ41" s="10"/>
      <c r="AR41" s="10"/>
      <c r="AS41" s="10"/>
      <c r="AT41" s="10"/>
      <c r="AU41" s="10"/>
      <c r="AV41" s="61"/>
      <c r="AW41" s="61"/>
      <c r="AX41" s="62"/>
      <c r="BB41" s="13"/>
      <c r="BC41" s="13"/>
      <c r="BD41" s="13"/>
      <c r="BE41" s="13"/>
      <c r="BF41" s="13"/>
      <c r="BG41" s="13"/>
      <c r="BH41" s="13"/>
    </row>
    <row r="42" spans="1:60" s="12" customFormat="1" ht="25.05" hidden="1" customHeight="1" x14ac:dyDescent="0.3">
      <c r="A42" s="63" t="s">
        <v>157</v>
      </c>
      <c r="B42" s="10">
        <v>5</v>
      </c>
      <c r="C42" s="10">
        <v>5</v>
      </c>
      <c r="D42" s="10" t="s">
        <v>99</v>
      </c>
      <c r="E42" s="10" t="s">
        <v>99</v>
      </c>
      <c r="F42" s="10" t="s">
        <v>99</v>
      </c>
      <c r="G42" s="10" t="s">
        <v>99</v>
      </c>
      <c r="H42" s="10"/>
      <c r="I42" s="10" t="s">
        <v>99</v>
      </c>
      <c r="J42" s="10" t="s">
        <v>99</v>
      </c>
      <c r="K42" s="10" t="s">
        <v>99</v>
      </c>
      <c r="L42" s="10"/>
      <c r="M42" s="10" t="s">
        <v>99</v>
      </c>
      <c r="N42" s="10"/>
      <c r="O42" s="10"/>
      <c r="P42" s="10"/>
      <c r="Q42" s="10"/>
      <c r="R42" s="10"/>
      <c r="S42" s="10"/>
      <c r="T42" s="10" t="s">
        <v>99</v>
      </c>
      <c r="U42" s="10" t="s">
        <v>99</v>
      </c>
      <c r="V42" s="10"/>
      <c r="W42" s="10" t="s">
        <v>99</v>
      </c>
      <c r="X42" s="10" t="s">
        <v>99</v>
      </c>
      <c r="Y42" s="10"/>
      <c r="Z42" s="10" t="s">
        <v>99</v>
      </c>
      <c r="AA42" s="10"/>
      <c r="AB42" s="10"/>
      <c r="AC42" s="10" t="s">
        <v>99</v>
      </c>
      <c r="AD42" s="10"/>
      <c r="AE42" s="10"/>
      <c r="AF42" s="10"/>
      <c r="AG42" s="10" t="s">
        <v>99</v>
      </c>
      <c r="AH42" s="10"/>
      <c r="AI42" s="10"/>
      <c r="AJ42" s="10"/>
      <c r="AK42" s="10"/>
      <c r="AL42" s="10"/>
      <c r="AM42" s="10" t="s">
        <v>99</v>
      </c>
      <c r="AN42" s="10" t="s">
        <v>99</v>
      </c>
      <c r="AO42" s="10" t="s">
        <v>99</v>
      </c>
      <c r="AP42" s="10"/>
      <c r="AQ42" s="10"/>
      <c r="AR42" s="10" t="s">
        <v>99</v>
      </c>
      <c r="AS42" s="10" t="s">
        <v>99</v>
      </c>
      <c r="AT42" s="10" t="s">
        <v>99</v>
      </c>
      <c r="AU42" s="10" t="s">
        <v>99</v>
      </c>
      <c r="AV42" s="61"/>
      <c r="AW42" s="61" t="s">
        <v>158</v>
      </c>
      <c r="AX42" s="62"/>
      <c r="BB42" s="13"/>
      <c r="BC42" s="13"/>
      <c r="BD42" s="13"/>
      <c r="BE42" s="13"/>
      <c r="BF42" s="13"/>
      <c r="BG42" s="13"/>
      <c r="BH42" s="13"/>
    </row>
    <row r="43" spans="1:60" ht="25.05" hidden="1" customHeight="1" x14ac:dyDescent="0.3">
      <c r="A43" s="34" t="s">
        <v>159</v>
      </c>
      <c r="B43" s="4">
        <v>4</v>
      </c>
      <c r="C43" s="4">
        <v>3</v>
      </c>
      <c r="D43" s="37"/>
      <c r="E43" s="37" t="s">
        <v>99</v>
      </c>
      <c r="F43" s="37" t="s">
        <v>99</v>
      </c>
      <c r="G43" s="37"/>
      <c r="H43" s="37"/>
      <c r="I43" s="37"/>
      <c r="J43" s="37"/>
      <c r="K43" s="37"/>
      <c r="L43" s="37" t="s">
        <v>99</v>
      </c>
      <c r="M43" s="37"/>
      <c r="N43" s="37"/>
      <c r="O43" s="37"/>
      <c r="P43" s="37"/>
      <c r="Q43" s="37"/>
      <c r="R43" s="37"/>
      <c r="S43" s="37"/>
      <c r="T43" s="37"/>
      <c r="U43" s="37"/>
      <c r="V43" s="37"/>
      <c r="W43" s="37"/>
      <c r="X43" s="37"/>
      <c r="Y43" s="37"/>
      <c r="Z43" s="37"/>
      <c r="AA43" s="37"/>
      <c r="AB43" s="37"/>
      <c r="AC43" s="37"/>
      <c r="AD43" s="37"/>
      <c r="AE43" s="37"/>
      <c r="AF43" s="37"/>
      <c r="AG43" s="37" t="s">
        <v>99</v>
      </c>
      <c r="AH43" s="37"/>
      <c r="AI43" s="37"/>
      <c r="AJ43" s="37"/>
      <c r="AK43" s="37"/>
      <c r="AL43" s="37" t="s">
        <v>99</v>
      </c>
      <c r="AM43" s="37" t="s">
        <v>99</v>
      </c>
      <c r="AN43" s="37"/>
      <c r="AO43" s="37"/>
      <c r="AP43" s="37"/>
      <c r="AQ43" s="37" t="s">
        <v>99</v>
      </c>
      <c r="AR43" s="37" t="s">
        <v>99</v>
      </c>
      <c r="AS43" s="30"/>
      <c r="AT43" s="10"/>
      <c r="AU43" s="10"/>
      <c r="AV43" s="65"/>
      <c r="AW43" s="65"/>
      <c r="AX43" s="62"/>
    </row>
    <row r="44" spans="1:60" ht="25.05" customHeight="1" x14ac:dyDescent="0.3">
      <c r="A44" s="34" t="s">
        <v>160</v>
      </c>
      <c r="B44" s="10">
        <v>5</v>
      </c>
      <c r="C44" s="10">
        <v>5</v>
      </c>
      <c r="D44" s="37" t="s">
        <v>99</v>
      </c>
      <c r="E44" s="37" t="s">
        <v>99</v>
      </c>
      <c r="F44" s="37" t="s">
        <v>99</v>
      </c>
      <c r="G44" s="37" t="s">
        <v>99</v>
      </c>
      <c r="H44" s="37" t="s">
        <v>99</v>
      </c>
      <c r="I44" s="37" t="s">
        <v>99</v>
      </c>
      <c r="J44" s="10"/>
      <c r="K44" s="37" t="s">
        <v>99</v>
      </c>
      <c r="L44" s="10"/>
      <c r="M44" s="10"/>
      <c r="N44" s="10"/>
      <c r="O44" s="10"/>
      <c r="P44" s="10"/>
      <c r="Q44" s="10"/>
      <c r="R44" s="10"/>
      <c r="S44" s="10"/>
      <c r="T44" s="10"/>
      <c r="U44" s="10"/>
      <c r="V44" s="10"/>
      <c r="W44" s="10"/>
      <c r="X44" s="53"/>
      <c r="Y44" s="53"/>
      <c r="Z44" s="53"/>
      <c r="AA44" s="53"/>
      <c r="AB44" s="53"/>
      <c r="AC44" s="10"/>
      <c r="AD44" s="10"/>
      <c r="AE44" s="10"/>
      <c r="AF44" s="10"/>
      <c r="AG44" s="37" t="s">
        <v>99</v>
      </c>
      <c r="AH44" s="10"/>
      <c r="AI44" s="10"/>
      <c r="AJ44" s="10"/>
      <c r="AK44" s="37" t="s">
        <v>99</v>
      </c>
      <c r="AL44" s="37" t="s">
        <v>99</v>
      </c>
      <c r="AM44" s="10"/>
      <c r="AN44" s="37" t="s">
        <v>99</v>
      </c>
      <c r="AO44" s="10"/>
      <c r="AP44" s="10"/>
      <c r="AQ44" s="10"/>
      <c r="AR44" s="37" t="s">
        <v>99</v>
      </c>
      <c r="AS44" s="10"/>
      <c r="AT44" s="10" t="s">
        <v>99</v>
      </c>
      <c r="AU44" s="10"/>
      <c r="AV44" s="65"/>
      <c r="AW44" s="65"/>
      <c r="AX44" s="62" t="s">
        <v>161</v>
      </c>
    </row>
    <row r="45" spans="1:60" ht="25.05" hidden="1" customHeight="1" x14ac:dyDescent="0.3">
      <c r="A45" s="34" t="s">
        <v>162</v>
      </c>
      <c r="B45" s="4">
        <v>2</v>
      </c>
      <c r="C45" s="4">
        <v>1</v>
      </c>
      <c r="D45" s="4"/>
      <c r="E45" s="4"/>
      <c r="F45" s="4"/>
      <c r="G45" s="4"/>
      <c r="H45" s="4"/>
      <c r="I45" s="4"/>
      <c r="J45" s="4"/>
      <c r="K45" s="4"/>
      <c r="L45" s="37" t="s">
        <v>99</v>
      </c>
      <c r="M45" s="4"/>
      <c r="N45" s="4"/>
      <c r="O45" s="4"/>
      <c r="P45" s="4"/>
      <c r="Q45" s="4"/>
      <c r="R45" s="4"/>
      <c r="S45" s="4"/>
      <c r="T45" s="4"/>
      <c r="U45" s="4"/>
      <c r="V45" s="4"/>
      <c r="W45" s="4"/>
      <c r="X45" s="52"/>
      <c r="Y45" s="52"/>
      <c r="Z45" s="52"/>
      <c r="AA45" s="52"/>
      <c r="AB45" s="52"/>
      <c r="AC45" s="4"/>
      <c r="AD45" s="4"/>
      <c r="AE45" s="4"/>
      <c r="AF45" s="4"/>
      <c r="AG45" s="37" t="s">
        <v>99</v>
      </c>
      <c r="AH45" s="4"/>
      <c r="AI45" s="4"/>
      <c r="AJ45" s="4"/>
      <c r="AK45" s="4"/>
      <c r="AL45" s="4"/>
      <c r="AM45" s="4"/>
      <c r="AN45" s="4"/>
      <c r="AO45" s="4"/>
      <c r="AP45" s="4"/>
      <c r="AQ45" s="4"/>
      <c r="AR45" s="4"/>
      <c r="AS45" s="4"/>
      <c r="AT45" s="10"/>
      <c r="AU45" s="4"/>
      <c r="AV45" s="65"/>
      <c r="AW45" s="65"/>
      <c r="AX45" s="62"/>
    </row>
    <row r="46" spans="1:60" s="73" customFormat="1" ht="15" hidden="1" customHeight="1" x14ac:dyDescent="0.3">
      <c r="A46" s="70"/>
      <c r="B46" s="71"/>
      <c r="C46" s="71"/>
      <c r="D46" s="71">
        <f>COUNTA(D3:D45)</f>
        <v>16</v>
      </c>
      <c r="E46" s="71">
        <f t="shared" ref="E46:AX46" si="0">COUNTA(E3:E45)</f>
        <v>22</v>
      </c>
      <c r="F46" s="71">
        <f t="shared" si="0"/>
        <v>12</v>
      </c>
      <c r="G46" s="71">
        <f t="shared" si="0"/>
        <v>12</v>
      </c>
      <c r="H46" s="71">
        <f t="shared" si="0"/>
        <v>5</v>
      </c>
      <c r="I46" s="71">
        <f t="shared" si="0"/>
        <v>14</v>
      </c>
      <c r="J46" s="71">
        <f t="shared" si="0"/>
        <v>2</v>
      </c>
      <c r="K46" s="71">
        <f t="shared" si="0"/>
        <v>12</v>
      </c>
      <c r="L46" s="71">
        <f t="shared" si="0"/>
        <v>14</v>
      </c>
      <c r="M46" s="71">
        <f t="shared" si="0"/>
        <v>7</v>
      </c>
      <c r="N46" s="71">
        <f t="shared" si="0"/>
        <v>5</v>
      </c>
      <c r="O46" s="71">
        <f t="shared" si="0"/>
        <v>0</v>
      </c>
      <c r="P46" s="71">
        <f t="shared" si="0"/>
        <v>0</v>
      </c>
      <c r="Q46" s="71">
        <f t="shared" si="0"/>
        <v>3</v>
      </c>
      <c r="R46" s="71">
        <f t="shared" si="0"/>
        <v>1</v>
      </c>
      <c r="S46" s="71">
        <f t="shared" si="0"/>
        <v>3</v>
      </c>
      <c r="T46" s="71">
        <f t="shared" si="0"/>
        <v>11</v>
      </c>
      <c r="U46" s="71">
        <f t="shared" si="0"/>
        <v>10</v>
      </c>
      <c r="V46" s="71">
        <f t="shared" si="0"/>
        <v>2</v>
      </c>
      <c r="W46" s="71">
        <f t="shared" si="0"/>
        <v>8</v>
      </c>
      <c r="X46" s="71">
        <f t="shared" si="0"/>
        <v>1</v>
      </c>
      <c r="Y46" s="71">
        <f t="shared" si="0"/>
        <v>0</v>
      </c>
      <c r="Z46" s="71">
        <f t="shared" si="0"/>
        <v>8</v>
      </c>
      <c r="AA46" s="71">
        <f t="shared" si="0"/>
        <v>2</v>
      </c>
      <c r="AB46" s="71">
        <f t="shared" si="0"/>
        <v>6</v>
      </c>
      <c r="AC46" s="71">
        <f t="shared" si="0"/>
        <v>11</v>
      </c>
      <c r="AD46" s="71">
        <f t="shared" si="0"/>
        <v>0</v>
      </c>
      <c r="AE46" s="71">
        <f t="shared" si="0"/>
        <v>5</v>
      </c>
      <c r="AF46" s="71">
        <f t="shared" si="0"/>
        <v>0</v>
      </c>
      <c r="AG46" s="71">
        <f t="shared" si="0"/>
        <v>20</v>
      </c>
      <c r="AH46" s="71">
        <f t="shared" si="0"/>
        <v>2</v>
      </c>
      <c r="AI46" s="71">
        <f t="shared" si="0"/>
        <v>2</v>
      </c>
      <c r="AJ46" s="71">
        <f t="shared" si="0"/>
        <v>4</v>
      </c>
      <c r="AK46" s="71">
        <f t="shared" si="0"/>
        <v>8</v>
      </c>
      <c r="AL46" s="71">
        <f t="shared" si="0"/>
        <v>6</v>
      </c>
      <c r="AM46" s="71">
        <f t="shared" si="0"/>
        <v>8</v>
      </c>
      <c r="AN46" s="71">
        <f t="shared" si="0"/>
        <v>10</v>
      </c>
      <c r="AO46" s="71">
        <f t="shared" si="0"/>
        <v>10</v>
      </c>
      <c r="AP46" s="71">
        <f t="shared" si="0"/>
        <v>5</v>
      </c>
      <c r="AQ46" s="71">
        <f t="shared" si="0"/>
        <v>3</v>
      </c>
      <c r="AR46" s="71">
        <f t="shared" si="0"/>
        <v>18</v>
      </c>
      <c r="AS46" s="71">
        <f t="shared" si="0"/>
        <v>7</v>
      </c>
      <c r="AT46" s="71">
        <f t="shared" si="0"/>
        <v>10</v>
      </c>
      <c r="AU46" s="71">
        <f t="shared" si="0"/>
        <v>15</v>
      </c>
      <c r="AV46" s="71">
        <f t="shared" si="0"/>
        <v>1</v>
      </c>
      <c r="AW46" s="72">
        <f t="shared" si="0"/>
        <v>8</v>
      </c>
      <c r="AX46" s="72">
        <f t="shared" si="0"/>
        <v>11</v>
      </c>
      <c r="BB46" s="74"/>
      <c r="BC46" s="74"/>
      <c r="BD46" s="74"/>
      <c r="BE46" s="74"/>
      <c r="BF46" s="74"/>
      <c r="BG46" s="74"/>
      <c r="BH46" s="74"/>
    </row>
    <row r="47" spans="1:60" s="8" customFormat="1" ht="15" hidden="1" customHeight="1" x14ac:dyDescent="0.3">
      <c r="A47" s="26"/>
      <c r="B47" s="27"/>
      <c r="C47" s="27"/>
      <c r="D47" s="27"/>
      <c r="E47" s="27"/>
      <c r="F47" s="27"/>
      <c r="G47" s="27"/>
      <c r="H47" s="27"/>
      <c r="I47" s="27"/>
      <c r="J47" s="27"/>
      <c r="K47" s="27"/>
      <c r="L47" s="27"/>
      <c r="M47" s="27"/>
      <c r="N47" s="27"/>
      <c r="O47" s="27"/>
      <c r="P47" s="27"/>
      <c r="Q47" s="27"/>
      <c r="R47" s="27"/>
      <c r="S47" s="27"/>
      <c r="T47" s="27"/>
      <c r="U47" s="27"/>
      <c r="V47" s="27"/>
      <c r="W47" s="27"/>
      <c r="X47" s="27"/>
      <c r="Y47" s="27"/>
      <c r="Z47" s="27"/>
      <c r="AA47" s="27"/>
      <c r="AB47" s="27"/>
      <c r="AC47" s="27"/>
      <c r="AD47" s="27"/>
      <c r="AE47" s="27"/>
      <c r="AF47" s="27"/>
      <c r="AG47" s="27"/>
      <c r="AH47" s="27"/>
      <c r="AI47" s="27"/>
      <c r="AJ47" s="27"/>
      <c r="AK47" s="27"/>
      <c r="AL47" s="27"/>
      <c r="AM47" s="27"/>
      <c r="AN47" s="27"/>
      <c r="AO47" s="27"/>
      <c r="AP47" s="27"/>
      <c r="AQ47" s="27"/>
      <c r="AR47" s="27"/>
      <c r="AS47" s="27"/>
      <c r="AT47" s="27"/>
      <c r="AU47" s="27"/>
      <c r="AV47" s="28"/>
      <c r="AW47" s="28"/>
      <c r="AX47" s="29"/>
      <c r="BB47" s="29"/>
      <c r="BC47" s="29"/>
      <c r="BD47" s="29"/>
      <c r="BE47" s="29"/>
      <c r="BF47" s="29"/>
      <c r="BG47" s="29"/>
      <c r="BH47" s="29"/>
    </row>
    <row r="48" spans="1:60" s="8" customFormat="1" ht="15" customHeight="1" x14ac:dyDescent="0.3">
      <c r="A48" s="26"/>
      <c r="B48" s="27"/>
      <c r="C48" s="27"/>
      <c r="D48" s="27"/>
      <c r="E48" s="27"/>
      <c r="F48" s="27"/>
      <c r="G48" s="27"/>
      <c r="H48" s="27"/>
      <c r="I48" s="27"/>
      <c r="J48" s="27"/>
      <c r="K48" s="27"/>
      <c r="L48" s="27"/>
      <c r="M48" s="27"/>
      <c r="N48" s="27"/>
      <c r="O48" s="27"/>
      <c r="P48" s="27"/>
      <c r="Q48" s="27"/>
      <c r="R48" s="27"/>
      <c r="S48" s="27"/>
      <c r="T48" s="27"/>
      <c r="U48" s="27"/>
      <c r="V48" s="27"/>
      <c r="W48" s="27"/>
      <c r="X48" s="27"/>
      <c r="Y48" s="27"/>
      <c r="Z48" s="27"/>
      <c r="AA48" s="27"/>
      <c r="AB48" s="27"/>
      <c r="AC48" s="27"/>
      <c r="AD48" s="27"/>
      <c r="AE48" s="27"/>
      <c r="AF48" s="27"/>
      <c r="AG48" s="27"/>
      <c r="AH48" s="27"/>
      <c r="AI48" s="27"/>
      <c r="AJ48" s="27"/>
      <c r="AK48" s="27"/>
      <c r="AL48" s="27"/>
      <c r="AM48" s="27"/>
      <c r="AN48" s="27"/>
      <c r="AO48" s="27"/>
      <c r="AP48" s="27"/>
      <c r="AQ48" s="27"/>
      <c r="AR48" s="27"/>
      <c r="AS48" s="27"/>
      <c r="AT48" s="27"/>
      <c r="AU48" s="27"/>
      <c r="AV48" s="28"/>
      <c r="AW48" s="28"/>
      <c r="AX48" s="29"/>
      <c r="BB48" s="29"/>
      <c r="BC48" s="29"/>
      <c r="BD48" s="29"/>
      <c r="BE48" s="29"/>
      <c r="BF48" s="29"/>
      <c r="BG48" s="29"/>
      <c r="BH48" s="29"/>
    </row>
    <row r="49" spans="1:60" s="8" customFormat="1" ht="15" customHeight="1" x14ac:dyDescent="0.3">
      <c r="A49" s="26"/>
      <c r="B49" s="27"/>
      <c r="C49" s="27">
        <f>8/43</f>
        <v>0.18604651162790697</v>
      </c>
      <c r="D49" s="27"/>
      <c r="E49" s="27"/>
      <c r="F49" s="27"/>
      <c r="G49" s="27"/>
      <c r="H49" s="27"/>
      <c r="I49" s="27"/>
      <c r="J49" s="27"/>
      <c r="K49" s="27"/>
      <c r="L49" s="27"/>
      <c r="M49" s="27"/>
      <c r="N49" s="27"/>
      <c r="O49" s="27"/>
      <c r="P49" s="27"/>
      <c r="Q49" s="27"/>
      <c r="R49" s="27"/>
      <c r="S49" s="27"/>
      <c r="T49" s="27"/>
      <c r="U49" s="27"/>
      <c r="V49" s="27"/>
      <c r="W49" s="27"/>
      <c r="X49" s="27"/>
      <c r="Y49" s="27"/>
      <c r="Z49" s="27"/>
      <c r="AA49" s="27"/>
      <c r="AB49" s="27"/>
      <c r="AC49" s="27"/>
      <c r="AD49" s="27"/>
      <c r="AE49" s="27"/>
      <c r="AF49" s="27"/>
      <c r="AG49" s="27"/>
      <c r="AH49" s="27"/>
      <c r="AI49" s="27"/>
      <c r="AJ49" s="27"/>
      <c r="AK49" s="27"/>
      <c r="AL49" s="27"/>
      <c r="AM49" s="27"/>
      <c r="AN49" s="27"/>
      <c r="AO49" s="27"/>
      <c r="AP49" s="27"/>
      <c r="AQ49" s="27"/>
      <c r="AR49" s="27"/>
      <c r="AS49" s="27"/>
      <c r="AT49" s="27"/>
      <c r="AU49" s="27"/>
      <c r="AV49" s="28"/>
      <c r="AW49" s="28"/>
      <c r="AX49" s="69"/>
      <c r="BB49" s="29"/>
      <c r="BC49" s="29"/>
      <c r="BD49" s="29"/>
      <c r="BE49" s="29"/>
      <c r="BF49" s="29"/>
      <c r="BG49" s="29"/>
      <c r="BH49" s="29"/>
    </row>
    <row r="50" spans="1:60" ht="15" customHeight="1" x14ac:dyDescent="0.3"/>
    <row r="51" spans="1:60" ht="15" customHeight="1" x14ac:dyDescent="0.3"/>
    <row r="52" spans="1:60" ht="15" customHeight="1" x14ac:dyDescent="0.3"/>
    <row r="53" spans="1:60" ht="15" customHeight="1" x14ac:dyDescent="0.3"/>
    <row r="54" spans="1:60" ht="15" customHeight="1" x14ac:dyDescent="0.3"/>
    <row r="55" spans="1:60" ht="15" customHeight="1" x14ac:dyDescent="0.3"/>
    <row r="56" spans="1:60" ht="15" customHeight="1" x14ac:dyDescent="0.3"/>
    <row r="57" spans="1:60" ht="15" customHeight="1" x14ac:dyDescent="0.3"/>
    <row r="58" spans="1:60" ht="15" customHeight="1" x14ac:dyDescent="0.3"/>
    <row r="59" spans="1:60" ht="15" customHeight="1" x14ac:dyDescent="0.3"/>
    <row r="60" spans="1:60" ht="15" customHeight="1" x14ac:dyDescent="0.3"/>
    <row r="61" spans="1:60" ht="15" customHeight="1" x14ac:dyDescent="0.3"/>
    <row r="62" spans="1:60" ht="15" customHeight="1" x14ac:dyDescent="0.3"/>
    <row r="63" spans="1:60" ht="15" customHeight="1" x14ac:dyDescent="0.3"/>
    <row r="64" spans="1:60" ht="15" customHeight="1" x14ac:dyDescent="0.3"/>
    <row r="65" ht="15" customHeight="1" x14ac:dyDescent="0.3"/>
    <row r="66" ht="15" customHeight="1" x14ac:dyDescent="0.3"/>
    <row r="67" ht="15" customHeight="1" x14ac:dyDescent="0.3"/>
    <row r="68" ht="15" customHeight="1" x14ac:dyDescent="0.3"/>
    <row r="69" ht="15" customHeight="1" x14ac:dyDescent="0.3"/>
    <row r="70" ht="15" customHeight="1" x14ac:dyDescent="0.3"/>
    <row r="71" ht="15" customHeight="1" x14ac:dyDescent="0.3"/>
    <row r="72" ht="15" customHeight="1" x14ac:dyDescent="0.3"/>
    <row r="73" ht="15" customHeight="1" x14ac:dyDescent="0.3"/>
    <row r="74" ht="15" customHeight="1" x14ac:dyDescent="0.3"/>
    <row r="75" ht="15" customHeight="1" x14ac:dyDescent="0.3"/>
    <row r="76" ht="15" customHeight="1" x14ac:dyDescent="0.3"/>
    <row r="77" ht="15" customHeight="1" x14ac:dyDescent="0.3"/>
    <row r="78" ht="15" customHeight="1" x14ac:dyDescent="0.3"/>
    <row r="79" ht="15" customHeight="1" x14ac:dyDescent="0.3"/>
    <row r="80" ht="15" customHeight="1" x14ac:dyDescent="0.3"/>
    <row r="81" ht="15" customHeight="1" x14ac:dyDescent="0.3"/>
    <row r="82" ht="15" customHeight="1" x14ac:dyDescent="0.3"/>
    <row r="83" ht="15" customHeight="1" x14ac:dyDescent="0.3"/>
    <row r="84" ht="15" customHeight="1" x14ac:dyDescent="0.3"/>
    <row r="85" ht="15" customHeight="1" x14ac:dyDescent="0.3"/>
    <row r="86" ht="15" customHeight="1" x14ac:dyDescent="0.3"/>
    <row r="87" ht="15" customHeight="1" x14ac:dyDescent="0.3"/>
    <row r="88" ht="15" customHeight="1" x14ac:dyDescent="0.3"/>
    <row r="89" ht="15" customHeight="1" x14ac:dyDescent="0.3"/>
    <row r="90" ht="15" customHeight="1" x14ac:dyDescent="0.3"/>
    <row r="91" ht="15" customHeight="1" x14ac:dyDescent="0.3"/>
    <row r="92" ht="15" customHeight="1" x14ac:dyDescent="0.3"/>
    <row r="93" ht="15" customHeight="1" x14ac:dyDescent="0.3"/>
    <row r="94" ht="15" customHeight="1" x14ac:dyDescent="0.3"/>
    <row r="95" ht="15" customHeight="1" x14ac:dyDescent="0.3"/>
    <row r="96" ht="15" customHeight="1" x14ac:dyDescent="0.3"/>
    <row r="97" ht="15" customHeight="1" x14ac:dyDescent="0.3"/>
    <row r="98" ht="15" customHeight="1" x14ac:dyDescent="0.3"/>
    <row r="99" ht="15" customHeight="1" x14ac:dyDescent="0.3"/>
    <row r="100" ht="15" customHeight="1" x14ac:dyDescent="0.3"/>
    <row r="101" ht="15" customHeight="1" x14ac:dyDescent="0.3"/>
    <row r="102" ht="15" customHeight="1" x14ac:dyDescent="0.3"/>
    <row r="103" ht="15" customHeight="1" x14ac:dyDescent="0.3"/>
    <row r="104" ht="15" customHeight="1" x14ac:dyDescent="0.3"/>
    <row r="105" ht="15" customHeight="1" x14ac:dyDescent="0.3"/>
    <row r="106" ht="15" customHeight="1" x14ac:dyDescent="0.3"/>
    <row r="107" ht="15" customHeight="1" x14ac:dyDescent="0.3"/>
    <row r="108" ht="15" customHeight="1" x14ac:dyDescent="0.3"/>
    <row r="109" ht="15" customHeight="1" x14ac:dyDescent="0.3"/>
    <row r="110" ht="15" customHeight="1" x14ac:dyDescent="0.3"/>
    <row r="111" ht="15" customHeight="1" x14ac:dyDescent="0.3"/>
    <row r="112" ht="15" customHeight="1" x14ac:dyDescent="0.3"/>
    <row r="113" ht="15" customHeight="1" x14ac:dyDescent="0.3"/>
    <row r="114" ht="15" customHeight="1" x14ac:dyDescent="0.3"/>
    <row r="115" ht="15" customHeight="1" x14ac:dyDescent="0.3"/>
    <row r="116" ht="15" customHeight="1" x14ac:dyDescent="0.3"/>
    <row r="117" ht="15" customHeight="1" x14ac:dyDescent="0.3"/>
    <row r="118" ht="15" customHeight="1" x14ac:dyDescent="0.3"/>
    <row r="119" ht="15" customHeight="1" x14ac:dyDescent="0.3"/>
    <row r="120" ht="15" customHeight="1" x14ac:dyDescent="0.3"/>
    <row r="121" ht="15" customHeight="1" x14ac:dyDescent="0.3"/>
    <row r="122" ht="15" customHeight="1" x14ac:dyDescent="0.3"/>
    <row r="123" ht="15" customHeight="1" x14ac:dyDescent="0.3"/>
    <row r="124" ht="15" customHeight="1" x14ac:dyDescent="0.3"/>
    <row r="125" ht="15" customHeight="1" x14ac:dyDescent="0.3"/>
    <row r="126" ht="15" customHeight="1" x14ac:dyDescent="0.3"/>
    <row r="127" ht="15" customHeight="1" x14ac:dyDescent="0.3"/>
    <row r="128" ht="15" customHeight="1" x14ac:dyDescent="0.3"/>
    <row r="129" ht="15" customHeight="1" x14ac:dyDescent="0.3"/>
    <row r="130" ht="15" customHeight="1" x14ac:dyDescent="0.3"/>
    <row r="131" ht="15" customHeight="1" x14ac:dyDescent="0.3"/>
    <row r="132" ht="15" customHeight="1" x14ac:dyDescent="0.3"/>
    <row r="133" ht="15" customHeight="1" x14ac:dyDescent="0.3"/>
    <row r="134" ht="15" customHeight="1" x14ac:dyDescent="0.3"/>
    <row r="135" ht="15" customHeight="1" x14ac:dyDescent="0.3"/>
    <row r="136" ht="15" customHeight="1" x14ac:dyDescent="0.3"/>
    <row r="137" ht="15" customHeight="1" x14ac:dyDescent="0.3"/>
    <row r="138" ht="15" customHeight="1" x14ac:dyDescent="0.3"/>
    <row r="139" ht="15" customHeight="1" x14ac:dyDescent="0.3"/>
    <row r="140" ht="15" customHeight="1" x14ac:dyDescent="0.3"/>
    <row r="141" ht="15" customHeight="1" x14ac:dyDescent="0.3"/>
    <row r="142" ht="15" customHeight="1" x14ac:dyDescent="0.3"/>
    <row r="143" ht="15" customHeight="1" x14ac:dyDescent="0.3"/>
    <row r="144" ht="15" customHeight="1" x14ac:dyDescent="0.3"/>
    <row r="145" ht="15" customHeight="1" x14ac:dyDescent="0.3"/>
    <row r="146" ht="15" customHeight="1" x14ac:dyDescent="0.3"/>
    <row r="147" ht="15" customHeight="1" x14ac:dyDescent="0.3"/>
    <row r="148" ht="15" customHeight="1" x14ac:dyDescent="0.3"/>
    <row r="149" ht="15" customHeight="1" x14ac:dyDescent="0.3"/>
    <row r="150" ht="15" customHeight="1" x14ac:dyDescent="0.3"/>
    <row r="151" ht="15" customHeight="1" x14ac:dyDescent="0.3"/>
    <row r="152" ht="15" customHeight="1" x14ac:dyDescent="0.3"/>
    <row r="153" ht="15" customHeight="1" x14ac:dyDescent="0.3"/>
    <row r="154" ht="15" customHeight="1" x14ac:dyDescent="0.3"/>
    <row r="155" ht="15" customHeight="1" x14ac:dyDescent="0.3"/>
    <row r="156" ht="15" customHeight="1" x14ac:dyDescent="0.3"/>
    <row r="157" ht="15" customHeight="1" x14ac:dyDescent="0.3"/>
    <row r="158" ht="15" customHeight="1" x14ac:dyDescent="0.3"/>
    <row r="159" ht="15" customHeight="1" x14ac:dyDescent="0.3"/>
    <row r="160" ht="15" customHeight="1" x14ac:dyDescent="0.3"/>
    <row r="161" ht="15" customHeight="1" x14ac:dyDescent="0.3"/>
    <row r="162" ht="15" customHeight="1" x14ac:dyDescent="0.3"/>
    <row r="163" ht="15" customHeight="1" x14ac:dyDescent="0.3"/>
    <row r="164" ht="15" customHeight="1" x14ac:dyDescent="0.3"/>
    <row r="165" ht="15" customHeight="1" x14ac:dyDescent="0.3"/>
    <row r="166" ht="15" customHeight="1" x14ac:dyDescent="0.3"/>
    <row r="167" ht="15" customHeight="1" x14ac:dyDescent="0.3"/>
    <row r="168" ht="15" customHeight="1" x14ac:dyDescent="0.3"/>
    <row r="169" ht="15" customHeight="1" x14ac:dyDescent="0.3"/>
    <row r="170" ht="15" customHeight="1" x14ac:dyDescent="0.3"/>
    <row r="171" ht="15" customHeight="1" x14ac:dyDescent="0.3"/>
    <row r="172" ht="15" customHeight="1" x14ac:dyDescent="0.3"/>
    <row r="173" ht="15" customHeight="1" x14ac:dyDescent="0.3"/>
    <row r="174" ht="15" customHeight="1" x14ac:dyDescent="0.3"/>
  </sheetData>
  <autoFilter ref="A2:BM47">
    <filterColumn colId="7">
      <filters>
        <filter val="x"/>
      </filters>
    </filterColumn>
  </autoFilter>
  <mergeCells count="9">
    <mergeCell ref="AW1:AW2"/>
    <mergeCell ref="AX1:AX2"/>
    <mergeCell ref="A1:A2"/>
    <mergeCell ref="E1:F1"/>
    <mergeCell ref="G1:M1"/>
    <mergeCell ref="N1:AH1"/>
    <mergeCell ref="AI1:AQ1"/>
    <mergeCell ref="AR1:AU1"/>
    <mergeCell ref="AV1:AV2"/>
  </mergeCells>
  <phoneticPr fontId="1" type="noConversion"/>
  <hyperlinks>
    <hyperlink ref="A3" r:id="rId1"/>
    <hyperlink ref="A4" r:id="rId2"/>
    <hyperlink ref="A6" r:id="rId3"/>
    <hyperlink ref="A8" r:id="rId4"/>
    <hyperlink ref="A10" r:id="rId5"/>
    <hyperlink ref="A12" r:id="rId6"/>
    <hyperlink ref="A13" r:id="rId7"/>
    <hyperlink ref="A14" r:id="rId8"/>
    <hyperlink ref="A15" r:id="rId9"/>
    <hyperlink ref="A16" r:id="rId10"/>
    <hyperlink ref="A21" r:id="rId11"/>
    <hyperlink ref="A22" r:id="rId12"/>
    <hyperlink ref="A23" r:id="rId13"/>
    <hyperlink ref="A27" r:id="rId14"/>
    <hyperlink ref="A28" r:id="rId15"/>
    <hyperlink ref="A29" r:id="rId16"/>
    <hyperlink ref="A30" r:id="rId17"/>
    <hyperlink ref="A31" r:id="rId18"/>
    <hyperlink ref="A36" r:id="rId19"/>
    <hyperlink ref="A37" r:id="rId20"/>
    <hyperlink ref="A44" r:id="rId21"/>
    <hyperlink ref="A45" r:id="rId22"/>
    <hyperlink ref="A5" r:id="rId23"/>
    <hyperlink ref="A17" r:id="rId24" display="Denamrk"/>
    <hyperlink ref="A34" r:id="rId25"/>
    <hyperlink ref="A40" r:id="rId26"/>
    <hyperlink ref="A41" r:id="rId27"/>
    <hyperlink ref="A33" r:id="rId28"/>
    <hyperlink ref="A42" r:id="rId29"/>
    <hyperlink ref="A7" r:id="rId30"/>
    <hyperlink ref="A19" r:id="rId31"/>
    <hyperlink ref="A9" r:id="rId32"/>
    <hyperlink ref="A11" r:id="rId33"/>
    <hyperlink ref="A24" r:id="rId34"/>
    <hyperlink ref="A25" r:id="rId35"/>
    <hyperlink ref="A26" r:id="rId36"/>
    <hyperlink ref="A32" r:id="rId37"/>
    <hyperlink ref="A38" r:id="rId38"/>
    <hyperlink ref="A39" r:id="rId39"/>
    <hyperlink ref="A43" r:id="rId40"/>
    <hyperlink ref="A20" r:id="rId41"/>
    <hyperlink ref="A35" r:id="rId42"/>
    <hyperlink ref="A18" r:id="rId43"/>
  </hyperlinks>
  <pageMargins left="0.7" right="0.7" top="0.75" bottom="0.75" header="0.3" footer="0.3"/>
  <pageSetup paperSize="9" orientation="portrait" r:id="rId4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06"/>
  <sheetViews>
    <sheetView zoomScale="86" zoomScaleNormal="86" workbookViewId="0">
      <selection activeCell="W11" sqref="W11"/>
    </sheetView>
  </sheetViews>
  <sheetFormatPr defaultRowHeight="13.2" x14ac:dyDescent="0.3"/>
  <cols>
    <col min="1" max="1" width="13.875" style="40" customWidth="1"/>
    <col min="2" max="2" width="28.75" style="41" customWidth="1"/>
    <col min="3" max="4" width="17" style="40" customWidth="1"/>
    <col min="5" max="16384" width="9" style="40"/>
  </cols>
  <sheetData>
    <row r="1" spans="1:4" x14ac:dyDescent="0.3">
      <c r="A1" s="75" t="s">
        <v>163</v>
      </c>
      <c r="B1" s="7"/>
      <c r="C1" s="60">
        <f>COUNTA('[1]VNR 2017 - simple'!B3:B45)</f>
        <v>43</v>
      </c>
      <c r="D1" s="48"/>
    </row>
    <row r="2" spans="1:4" x14ac:dyDescent="0.3">
      <c r="A2" s="42" t="s">
        <v>164</v>
      </c>
      <c r="B2" s="42" t="s">
        <v>165</v>
      </c>
      <c r="C2" s="56">
        <f>'[1]VNR 2017 - simple'!D46</f>
        <v>16</v>
      </c>
      <c r="D2" s="54">
        <f>C2/43</f>
        <v>0.37209302325581395</v>
      </c>
    </row>
    <row r="3" spans="1:4" x14ac:dyDescent="0.3">
      <c r="A3" s="95" t="s">
        <v>166</v>
      </c>
      <c r="B3" s="43" t="s">
        <v>2</v>
      </c>
      <c r="C3" s="4">
        <f>'[1]VNR 2017 - simple'!E46</f>
        <v>22</v>
      </c>
      <c r="D3" s="54">
        <f t="shared" ref="D3:D40" si="0">C3/43</f>
        <v>0.51162790697674421</v>
      </c>
    </row>
    <row r="4" spans="1:4" x14ac:dyDescent="0.3">
      <c r="A4" s="95"/>
      <c r="B4" s="43" t="s">
        <v>3</v>
      </c>
      <c r="C4" s="4">
        <f>'[1]VNR 2017 - simple'!F46</f>
        <v>12</v>
      </c>
      <c r="D4" s="54">
        <f t="shared" si="0"/>
        <v>0.27906976744186046</v>
      </c>
    </row>
    <row r="5" spans="1:4" x14ac:dyDescent="0.3">
      <c r="A5" s="97" t="s">
        <v>167</v>
      </c>
      <c r="B5" s="44" t="s">
        <v>6</v>
      </c>
      <c r="C5" s="4">
        <f>'[1]VNR 2017 - simple'!I46</f>
        <v>14</v>
      </c>
      <c r="D5" s="54">
        <f t="shared" si="0"/>
        <v>0.32558139534883723</v>
      </c>
    </row>
    <row r="6" spans="1:4" x14ac:dyDescent="0.3">
      <c r="A6" s="98"/>
      <c r="B6" s="44" t="s">
        <v>9</v>
      </c>
      <c r="C6" s="4">
        <f>'[1]VNR 2017 - simple'!L46</f>
        <v>14</v>
      </c>
      <c r="D6" s="54">
        <f t="shared" si="0"/>
        <v>0.32558139534883723</v>
      </c>
    </row>
    <row r="7" spans="1:4" x14ac:dyDescent="0.3">
      <c r="A7" s="98"/>
      <c r="B7" s="44" t="s">
        <v>168</v>
      </c>
      <c r="C7" s="4">
        <f>'[1]VNR 2017 - simple'!K46</f>
        <v>12</v>
      </c>
      <c r="D7" s="54">
        <f t="shared" si="0"/>
        <v>0.27906976744186046</v>
      </c>
    </row>
    <row r="8" spans="1:4" x14ac:dyDescent="0.3">
      <c r="A8" s="98"/>
      <c r="B8" s="44" t="s">
        <v>4</v>
      </c>
      <c r="C8" s="4">
        <f>'[1]VNR 2017 - simple'!G46</f>
        <v>12</v>
      </c>
      <c r="D8" s="54">
        <f t="shared" si="0"/>
        <v>0.27906976744186046</v>
      </c>
    </row>
    <row r="9" spans="1:4" x14ac:dyDescent="0.3">
      <c r="A9" s="98"/>
      <c r="B9" s="44" t="s">
        <v>0</v>
      </c>
      <c r="C9" s="4">
        <f>'[1]VNR 2017 - simple'!M46</f>
        <v>7</v>
      </c>
      <c r="D9" s="54">
        <f t="shared" si="0"/>
        <v>0.16279069767441862</v>
      </c>
    </row>
    <row r="10" spans="1:4" x14ac:dyDescent="0.3">
      <c r="A10" s="98"/>
      <c r="B10" s="44" t="s">
        <v>5</v>
      </c>
      <c r="C10" s="4">
        <f>'[1]VNR 2017 - simple'!H46</f>
        <v>6</v>
      </c>
      <c r="D10" s="54">
        <f t="shared" si="0"/>
        <v>0.13953488372093023</v>
      </c>
    </row>
    <row r="11" spans="1:4" x14ac:dyDescent="0.3">
      <c r="A11" s="99"/>
      <c r="B11" s="44" t="s">
        <v>7</v>
      </c>
      <c r="C11" s="4">
        <f>'[1]VNR 2017 - simple'!J46</f>
        <v>1</v>
      </c>
      <c r="D11" s="54">
        <f t="shared" si="0"/>
        <v>2.3255813953488372E-2</v>
      </c>
    </row>
    <row r="12" spans="1:4" ht="13.2" customHeight="1" x14ac:dyDescent="0.3">
      <c r="A12" s="106" t="s">
        <v>54</v>
      </c>
      <c r="B12" s="45" t="s">
        <v>10</v>
      </c>
      <c r="C12" s="4">
        <f>'[1]VNR 2017 - simple'!N46</f>
        <v>5</v>
      </c>
      <c r="D12" s="54">
        <f t="shared" si="0"/>
        <v>0.11627906976744186</v>
      </c>
    </row>
    <row r="13" spans="1:4" x14ac:dyDescent="0.3">
      <c r="A13" s="107"/>
      <c r="B13" s="45" t="s">
        <v>55</v>
      </c>
      <c r="C13" s="4">
        <f>'[1]VNR 2017 - simple'!Q46</f>
        <v>3</v>
      </c>
      <c r="D13" s="54">
        <f t="shared" si="0"/>
        <v>6.9767441860465115E-2</v>
      </c>
    </row>
    <row r="14" spans="1:4" x14ac:dyDescent="0.3">
      <c r="A14" s="107"/>
      <c r="B14" s="45" t="s">
        <v>15</v>
      </c>
      <c r="C14" s="4">
        <f>'[1]VNR 2017 - simple'!S46</f>
        <v>3</v>
      </c>
      <c r="D14" s="54">
        <f t="shared" si="0"/>
        <v>6.9767441860465115E-2</v>
      </c>
    </row>
    <row r="15" spans="1:4" x14ac:dyDescent="0.3">
      <c r="A15" s="108"/>
      <c r="B15" s="45" t="s">
        <v>169</v>
      </c>
      <c r="C15" s="4">
        <f>'[1]VNR 2017 - simple'!R46</f>
        <v>1</v>
      </c>
      <c r="D15" s="54">
        <f t="shared" si="0"/>
        <v>2.3255813953488372E-2</v>
      </c>
    </row>
    <row r="16" spans="1:4" x14ac:dyDescent="0.3">
      <c r="A16" s="106" t="s">
        <v>56</v>
      </c>
      <c r="B16" s="45" t="s">
        <v>16</v>
      </c>
      <c r="C16" s="4">
        <f>'[1]VNR 2017 - simple'!T46</f>
        <v>11</v>
      </c>
      <c r="D16" s="54">
        <f t="shared" si="0"/>
        <v>0.2558139534883721</v>
      </c>
    </row>
    <row r="17" spans="1:4" x14ac:dyDescent="0.3">
      <c r="A17" s="107"/>
      <c r="B17" s="45" t="s">
        <v>17</v>
      </c>
      <c r="C17" s="4">
        <f>'[1]VNR 2017 - simple'!U46</f>
        <v>10</v>
      </c>
      <c r="D17" s="54">
        <f t="shared" si="0"/>
        <v>0.23255813953488372</v>
      </c>
    </row>
    <row r="18" spans="1:4" x14ac:dyDescent="0.3">
      <c r="A18" s="107"/>
      <c r="B18" s="45" t="s">
        <v>19</v>
      </c>
      <c r="C18" s="4">
        <f>'[1]VNR 2017 - simple'!W46</f>
        <v>8</v>
      </c>
      <c r="D18" s="54">
        <f t="shared" si="0"/>
        <v>0.18604651162790697</v>
      </c>
    </row>
    <row r="19" spans="1:4" x14ac:dyDescent="0.3">
      <c r="A19" s="107"/>
      <c r="B19" s="45" t="s">
        <v>18</v>
      </c>
      <c r="C19" s="4">
        <f>'[1]VNR 2017 - simple'!V46</f>
        <v>2</v>
      </c>
      <c r="D19" s="54">
        <f t="shared" si="0"/>
        <v>4.6511627906976744E-2</v>
      </c>
    </row>
    <row r="20" spans="1:4" ht="13.2" customHeight="1" x14ac:dyDescent="0.3">
      <c r="A20" s="109" t="s">
        <v>170</v>
      </c>
      <c r="B20" s="76" t="s">
        <v>23</v>
      </c>
      <c r="C20" s="4">
        <f>'[1]VNR 2017 - simple'!AC46</f>
        <v>11</v>
      </c>
      <c r="D20" s="54">
        <f t="shared" si="0"/>
        <v>0.2558139534883721</v>
      </c>
    </row>
    <row r="21" spans="1:4" x14ac:dyDescent="0.3">
      <c r="A21" s="109"/>
      <c r="B21" s="76" t="s">
        <v>171</v>
      </c>
      <c r="C21" s="4">
        <f>'[1]VNR 2017 - simple'!Z46</f>
        <v>8</v>
      </c>
      <c r="D21" s="54">
        <f t="shared" si="0"/>
        <v>0.18604651162790697</v>
      </c>
    </row>
    <row r="22" spans="1:4" x14ac:dyDescent="0.3">
      <c r="A22" s="109"/>
      <c r="B22" s="76" t="s">
        <v>172</v>
      </c>
      <c r="C22" s="4">
        <f>'[1]VNR 2017 - simple'!AB46</f>
        <v>6</v>
      </c>
      <c r="D22" s="54">
        <f t="shared" si="0"/>
        <v>0.13953488372093023</v>
      </c>
    </row>
    <row r="23" spans="1:4" x14ac:dyDescent="0.3">
      <c r="A23" s="109"/>
      <c r="B23" s="76" t="s">
        <v>57</v>
      </c>
      <c r="C23" s="4">
        <f>'[1]VNR 2017 - simple'!AA46</f>
        <v>2</v>
      </c>
      <c r="D23" s="54">
        <f t="shared" si="0"/>
        <v>4.6511627906976744E-2</v>
      </c>
    </row>
    <row r="24" spans="1:4" x14ac:dyDescent="0.3">
      <c r="A24" s="77"/>
      <c r="B24" s="76" t="s">
        <v>173</v>
      </c>
      <c r="C24" s="4">
        <f>'[1]VNR 2017 - simple'!X46</f>
        <v>1</v>
      </c>
      <c r="D24" s="54">
        <f t="shared" si="0"/>
        <v>2.3255813953488372E-2</v>
      </c>
    </row>
    <row r="25" spans="1:4" ht="26.4" customHeight="1" x14ac:dyDescent="0.3">
      <c r="A25" s="107" t="s">
        <v>174</v>
      </c>
      <c r="B25" s="45" t="s">
        <v>26</v>
      </c>
      <c r="C25" s="4">
        <f>'[1]VNR 2017 - simple'!AG46</f>
        <v>20</v>
      </c>
      <c r="D25" s="54">
        <f t="shared" si="0"/>
        <v>0.46511627906976744</v>
      </c>
    </row>
    <row r="26" spans="1:4" x14ac:dyDescent="0.3">
      <c r="A26" s="107"/>
      <c r="B26" s="45" t="s">
        <v>175</v>
      </c>
      <c r="C26" s="4">
        <f>'[1]VNR 2017 - simple'!AE46</f>
        <v>5</v>
      </c>
      <c r="D26" s="54">
        <f t="shared" si="0"/>
        <v>0.11627906976744186</v>
      </c>
    </row>
    <row r="27" spans="1:4" x14ac:dyDescent="0.3">
      <c r="A27" s="108"/>
      <c r="B27" s="45" t="s">
        <v>176</v>
      </c>
      <c r="C27" s="4">
        <f>'[1]VNR 2017 - simple'!AH46</f>
        <v>2</v>
      </c>
      <c r="D27" s="54">
        <f t="shared" si="0"/>
        <v>4.6511627906976744E-2</v>
      </c>
    </row>
    <row r="28" spans="1:4" ht="15" customHeight="1" x14ac:dyDescent="0.3">
      <c r="A28" s="100" t="s">
        <v>177</v>
      </c>
      <c r="B28" s="46" t="s">
        <v>178</v>
      </c>
      <c r="C28" s="4">
        <f>'[1]VNR 2017 - simple'!AP46</f>
        <v>5</v>
      </c>
      <c r="D28" s="54">
        <f t="shared" si="0"/>
        <v>0.11627906976744186</v>
      </c>
    </row>
    <row r="29" spans="1:4" x14ac:dyDescent="0.3">
      <c r="A29" s="101"/>
      <c r="B29" s="46" t="s">
        <v>179</v>
      </c>
      <c r="C29" s="4">
        <f>'[1]VNR 2017 - simple'!AQ46</f>
        <v>3</v>
      </c>
      <c r="D29" s="54">
        <f t="shared" si="0"/>
        <v>6.9767441860465115E-2</v>
      </c>
    </row>
    <row r="30" spans="1:4" x14ac:dyDescent="0.3">
      <c r="A30" s="101"/>
      <c r="B30" s="46" t="s">
        <v>180</v>
      </c>
      <c r="C30" s="4">
        <f>'[1]VNR 2017 - simple'!AN46</f>
        <v>10</v>
      </c>
      <c r="D30" s="54">
        <f t="shared" si="0"/>
        <v>0.23255813953488372</v>
      </c>
    </row>
    <row r="31" spans="1:4" x14ac:dyDescent="0.3">
      <c r="A31" s="101"/>
      <c r="B31" s="46" t="s">
        <v>58</v>
      </c>
      <c r="C31" s="4">
        <f>'[1]VNR 2017 - simple'!AI46</f>
        <v>2</v>
      </c>
      <c r="D31" s="54">
        <f t="shared" si="0"/>
        <v>4.6511627906976744E-2</v>
      </c>
    </row>
    <row r="32" spans="1:4" x14ac:dyDescent="0.3">
      <c r="A32" s="101"/>
      <c r="B32" s="46" t="s">
        <v>59</v>
      </c>
      <c r="C32" s="4">
        <f>'[1]VNR 2017 - simple'!AL46</f>
        <v>6</v>
      </c>
      <c r="D32" s="54">
        <f t="shared" si="0"/>
        <v>0.13953488372093023</v>
      </c>
    </row>
    <row r="33" spans="1:4" ht="13.2" customHeight="1" x14ac:dyDescent="0.3">
      <c r="A33" s="101"/>
      <c r="B33" s="46" t="s">
        <v>60</v>
      </c>
      <c r="C33" s="4">
        <f>'[1]VNR 2017 - simple'!AK46</f>
        <v>8</v>
      </c>
      <c r="D33" s="54">
        <f t="shared" si="0"/>
        <v>0.18604651162790697</v>
      </c>
    </row>
    <row r="34" spans="1:4" x14ac:dyDescent="0.3">
      <c r="A34" s="101"/>
      <c r="B34" s="46" t="s">
        <v>61</v>
      </c>
      <c r="C34" s="4">
        <f>'[1]VNR 2017 - simple'!AM46</f>
        <v>8</v>
      </c>
      <c r="D34" s="54">
        <f t="shared" si="0"/>
        <v>0.18604651162790697</v>
      </c>
    </row>
    <row r="35" spans="1:4" x14ac:dyDescent="0.3">
      <c r="A35" s="101"/>
      <c r="B35" s="46" t="s">
        <v>181</v>
      </c>
      <c r="C35" s="4">
        <f>'[1]VNR 2017 - simple'!AO46</f>
        <v>10</v>
      </c>
      <c r="D35" s="54">
        <f t="shared" si="0"/>
        <v>0.23255813953488372</v>
      </c>
    </row>
    <row r="36" spans="1:4" x14ac:dyDescent="0.3">
      <c r="A36" s="102"/>
      <c r="B36" s="46" t="s">
        <v>62</v>
      </c>
      <c r="C36" s="4">
        <f>'[1]VNR 2017 - simple'!AJ46</f>
        <v>4</v>
      </c>
      <c r="D36" s="54">
        <f t="shared" si="0"/>
        <v>9.3023255813953487E-2</v>
      </c>
    </row>
    <row r="37" spans="1:4" x14ac:dyDescent="0.3">
      <c r="A37" s="103" t="s">
        <v>39</v>
      </c>
      <c r="B37" s="47" t="s">
        <v>182</v>
      </c>
      <c r="C37" s="4">
        <f>'[1]VNR 2017 - simple'!AR46</f>
        <v>18</v>
      </c>
      <c r="D37" s="54">
        <f t="shared" si="0"/>
        <v>0.41860465116279072</v>
      </c>
    </row>
    <row r="38" spans="1:4" x14ac:dyDescent="0.3">
      <c r="A38" s="104"/>
      <c r="B38" s="47" t="s">
        <v>36</v>
      </c>
      <c r="C38" s="4">
        <f>'[1]VNR 2017 - simple'!AS46</f>
        <v>7</v>
      </c>
      <c r="D38" s="54">
        <f t="shared" si="0"/>
        <v>0.16279069767441862</v>
      </c>
    </row>
    <row r="39" spans="1:4" x14ac:dyDescent="0.3">
      <c r="A39" s="104"/>
      <c r="B39" s="47" t="s">
        <v>37</v>
      </c>
      <c r="C39" s="4">
        <f>'[1]VNR 2017 - simple'!AT46</f>
        <v>10</v>
      </c>
      <c r="D39" s="54">
        <f t="shared" si="0"/>
        <v>0.23255813953488372</v>
      </c>
    </row>
    <row r="40" spans="1:4" x14ac:dyDescent="0.3">
      <c r="A40" s="105"/>
      <c r="B40" s="47" t="s">
        <v>38</v>
      </c>
      <c r="C40" s="4">
        <f>'[1]VNR 2017 - simple'!AU46</f>
        <v>15</v>
      </c>
      <c r="D40" s="54">
        <f t="shared" si="0"/>
        <v>0.34883720930232559</v>
      </c>
    </row>
    <row r="46" spans="1:4" ht="15" x14ac:dyDescent="0.3">
      <c r="D46"/>
    </row>
    <row r="47" spans="1:4" ht="15" x14ac:dyDescent="0.3">
      <c r="A47" s="96" t="s">
        <v>72</v>
      </c>
      <c r="B47" s="57" t="s">
        <v>74</v>
      </c>
      <c r="C47" s="58"/>
      <c r="D47"/>
    </row>
    <row r="48" spans="1:4" ht="92.4" x14ac:dyDescent="0.3">
      <c r="A48" s="96"/>
      <c r="B48" s="59" t="s">
        <v>63</v>
      </c>
      <c r="C48" s="59" t="s">
        <v>64</v>
      </c>
      <c r="D48"/>
    </row>
    <row r="49" spans="1:4" ht="15" x14ac:dyDescent="0.3">
      <c r="A49" s="31" t="s">
        <v>183</v>
      </c>
      <c r="B49" s="30">
        <f>'[1]VNR 2017 - simple'!B6</f>
        <v>5</v>
      </c>
      <c r="C49" s="30">
        <f>'[1]VNR 2017 - simple'!C6</f>
        <v>5</v>
      </c>
      <c r="D49"/>
    </row>
    <row r="50" spans="1:4" x14ac:dyDescent="0.3">
      <c r="A50" s="31" t="s">
        <v>184</v>
      </c>
      <c r="B50" s="30">
        <f>'[1]VNR 2017 - simple'!B8</f>
        <v>5</v>
      </c>
      <c r="C50" s="30">
        <f>'[1]VNR 2017 - simple'!C8</f>
        <v>5</v>
      </c>
      <c r="D50" s="55"/>
    </row>
    <row r="51" spans="1:4" x14ac:dyDescent="0.3">
      <c r="A51" s="31" t="s">
        <v>113</v>
      </c>
      <c r="B51" s="30">
        <f>'[1]VNR 2017 - simple'!B14</f>
        <v>5</v>
      </c>
      <c r="C51" s="30">
        <f>'[1]VNR 2017 - simple'!C14</f>
        <v>5</v>
      </c>
      <c r="D51" s="55"/>
    </row>
    <row r="52" spans="1:4" x14ac:dyDescent="0.3">
      <c r="A52" s="31" t="s">
        <v>115</v>
      </c>
      <c r="B52" s="30">
        <f>'[1]VNR 2017 - simple'!B15</f>
        <v>5</v>
      </c>
      <c r="C52" s="30">
        <f>'[1]VNR 2017 - simple'!C15</f>
        <v>5</v>
      </c>
      <c r="D52" s="55"/>
    </row>
    <row r="53" spans="1:4" x14ac:dyDescent="0.25">
      <c r="A53" s="33" t="s">
        <v>185</v>
      </c>
      <c r="B53" s="30">
        <f>'[1]VNR 2017 - simple'!B28</f>
        <v>5</v>
      </c>
      <c r="C53" s="30">
        <f>'[1]VNR 2017 - simple'!C28</f>
        <v>5</v>
      </c>
      <c r="D53" s="55"/>
    </row>
    <row r="54" spans="1:4" x14ac:dyDescent="0.3">
      <c r="A54" s="34" t="s">
        <v>53</v>
      </c>
      <c r="B54" s="30">
        <f>'[1]VNR 2017 - simple'!B44</f>
        <v>5</v>
      </c>
      <c r="C54" s="30">
        <f>'[1]VNR 2017 - simple'!C44</f>
        <v>5</v>
      </c>
      <c r="D54" s="55"/>
    </row>
    <row r="55" spans="1:4" x14ac:dyDescent="0.3">
      <c r="A55" s="34" t="s">
        <v>186</v>
      </c>
      <c r="B55" s="30">
        <f>'[1]VNR 2017 - simple'!B42</f>
        <v>5</v>
      </c>
      <c r="C55" s="30">
        <f>'[1]VNR 2017 - simple'!C42</f>
        <v>5</v>
      </c>
      <c r="D55" s="55"/>
    </row>
    <row r="56" spans="1:4" x14ac:dyDescent="0.3">
      <c r="A56" s="31" t="s">
        <v>40</v>
      </c>
      <c r="B56" s="30">
        <f>'[1]VNR 2017 - simple'!B19</f>
        <v>5</v>
      </c>
      <c r="C56" s="30">
        <f>'[1]VNR 2017 - simple'!C19</f>
        <v>5</v>
      </c>
      <c r="D56" s="55"/>
    </row>
    <row r="57" spans="1:4" x14ac:dyDescent="0.3">
      <c r="A57" s="34" t="s">
        <v>49</v>
      </c>
      <c r="B57" s="30">
        <f>'[1]VNR 2017 - simple'!B39</f>
        <v>5</v>
      </c>
      <c r="C57" s="30">
        <f>'[1]VNR 2017 - simple'!C39</f>
        <v>5</v>
      </c>
      <c r="D57" s="55"/>
    </row>
    <row r="58" spans="1:4" x14ac:dyDescent="0.3">
      <c r="A58" s="31" t="s">
        <v>48</v>
      </c>
      <c r="B58" s="30">
        <f>'[1]VNR 2017 - simple'!B37</f>
        <v>5</v>
      </c>
      <c r="C58" s="30">
        <f>'[1]VNR 2017 - simple'!C37</f>
        <v>4</v>
      </c>
      <c r="D58" s="55"/>
    </row>
    <row r="59" spans="1:4" x14ac:dyDescent="0.3">
      <c r="A59" s="31" t="s">
        <v>41</v>
      </c>
      <c r="B59" s="30">
        <f>'[1]VNR 2017 - simple'!B22</f>
        <v>5</v>
      </c>
      <c r="C59" s="30">
        <f>'[1]VNR 2017 - simple'!C22</f>
        <v>3</v>
      </c>
      <c r="D59" s="55"/>
    </row>
    <row r="60" spans="1:4" x14ac:dyDescent="0.3">
      <c r="A60" s="31" t="s">
        <v>42</v>
      </c>
      <c r="B60" s="30">
        <f>'[1]VNR 2017 - simple'!B23</f>
        <v>5</v>
      </c>
      <c r="C60" s="30">
        <f>'[1]VNR 2017 - simple'!C23</f>
        <v>3</v>
      </c>
      <c r="D60" s="55"/>
    </row>
    <row r="61" spans="1:4" x14ac:dyDescent="0.25">
      <c r="A61" s="33" t="s">
        <v>46</v>
      </c>
      <c r="B61" s="30">
        <f>'[1]VNR 2017 - simple'!B32</f>
        <v>5</v>
      </c>
      <c r="C61" s="30">
        <f>'[1]VNR 2017 - simple'!C32</f>
        <v>3</v>
      </c>
      <c r="D61" s="55"/>
    </row>
    <row r="62" spans="1:4" x14ac:dyDescent="0.3">
      <c r="A62" s="31" t="s">
        <v>187</v>
      </c>
      <c r="B62" s="30">
        <f>'[1]VNR 2017 - simple'!B20</f>
        <v>5</v>
      </c>
      <c r="C62" s="30">
        <f>'[1]VNR 2017 - simple'!C20</f>
        <v>2</v>
      </c>
      <c r="D62" s="55"/>
    </row>
    <row r="63" spans="1:4" x14ac:dyDescent="0.25">
      <c r="A63" s="33" t="s">
        <v>188</v>
      </c>
      <c r="B63" s="30">
        <f>'[1]VNR 2017 - simple'!B31</f>
        <v>4</v>
      </c>
      <c r="C63" s="30">
        <f>'[1]VNR 2017 - simple'!C31</f>
        <v>4</v>
      </c>
      <c r="D63" s="55"/>
    </row>
    <row r="64" spans="1:4" x14ac:dyDescent="0.3">
      <c r="A64" s="34" t="s">
        <v>50</v>
      </c>
      <c r="B64" s="30">
        <f>'[1]VNR 2017 - simple'!B40</f>
        <v>4</v>
      </c>
      <c r="C64" s="30">
        <f>'[1]VNR 2017 - simple'!C40</f>
        <v>4</v>
      </c>
      <c r="D64" s="55"/>
    </row>
    <row r="65" spans="1:4" x14ac:dyDescent="0.25">
      <c r="A65" s="33" t="s">
        <v>189</v>
      </c>
      <c r="B65" s="30">
        <f>'[1]VNR 2017 - simple'!B33</f>
        <v>4</v>
      </c>
      <c r="C65" s="30">
        <f>'[1]VNR 2017 - simple'!C33</f>
        <v>4</v>
      </c>
      <c r="D65" s="55"/>
    </row>
    <row r="66" spans="1:4" x14ac:dyDescent="0.25">
      <c r="A66" s="33" t="s">
        <v>43</v>
      </c>
      <c r="B66" s="30">
        <f>'[1]VNR 2017 - simple'!B24</f>
        <v>4</v>
      </c>
      <c r="C66" s="30">
        <f>'[1]VNR 2017 - simple'!C24</f>
        <v>4</v>
      </c>
      <c r="D66" s="55"/>
    </row>
    <row r="67" spans="1:4" x14ac:dyDescent="0.25">
      <c r="A67" s="33" t="s">
        <v>44</v>
      </c>
      <c r="B67" s="30">
        <f>'[1]VNR 2017 - simple'!B25</f>
        <v>4</v>
      </c>
      <c r="C67" s="30">
        <f>'[1]VNR 2017 - simple'!C25</f>
        <v>4</v>
      </c>
      <c r="D67" s="55"/>
    </row>
    <row r="68" spans="1:4" x14ac:dyDescent="0.25">
      <c r="A68" s="33" t="s">
        <v>190</v>
      </c>
      <c r="B68" s="30">
        <f>'[1]VNR 2017 - simple'!B27</f>
        <v>4</v>
      </c>
      <c r="C68" s="30">
        <f>'[1]VNR 2017 - simple'!C27</f>
        <v>3</v>
      </c>
      <c r="D68" s="55"/>
    </row>
    <row r="69" spans="1:4" x14ac:dyDescent="0.25">
      <c r="A69" s="33" t="s">
        <v>191</v>
      </c>
      <c r="B69" s="30">
        <f>'[1]VNR 2017 - simple'!B30</f>
        <v>4</v>
      </c>
      <c r="C69" s="30">
        <f>'[1]VNR 2017 - simple'!C30</f>
        <v>3</v>
      </c>
      <c r="D69" s="55"/>
    </row>
    <row r="70" spans="1:4" x14ac:dyDescent="0.25">
      <c r="A70" s="33" t="s">
        <v>192</v>
      </c>
      <c r="B70" s="30">
        <f>'[1]VNR 2017 - simple'!B34</f>
        <v>4</v>
      </c>
      <c r="C70" s="30">
        <f>'[1]VNR 2017 - simple'!C34</f>
        <v>3</v>
      </c>
      <c r="D70" s="55"/>
    </row>
    <row r="71" spans="1:4" x14ac:dyDescent="0.25">
      <c r="A71" s="33" t="s">
        <v>45</v>
      </c>
      <c r="B71" s="30">
        <f>'[1]VNR 2017 - simple'!B26</f>
        <v>4</v>
      </c>
      <c r="C71" s="30">
        <f>'[1]VNR 2017 - simple'!C26</f>
        <v>3</v>
      </c>
      <c r="D71" s="55"/>
    </row>
    <row r="72" spans="1:4" x14ac:dyDescent="0.3">
      <c r="A72" s="34" t="s">
        <v>52</v>
      </c>
      <c r="B72" s="30">
        <f>'[1]VNR 2017 - simple'!B43</f>
        <v>4</v>
      </c>
      <c r="C72" s="30">
        <f>'[1]VNR 2017 - simple'!C43</f>
        <v>3</v>
      </c>
      <c r="D72" s="55"/>
    </row>
    <row r="73" spans="1:4" x14ac:dyDescent="0.3">
      <c r="A73" s="31" t="s">
        <v>193</v>
      </c>
      <c r="B73" s="30">
        <f>'[1]VNR 2017 - simple'!B17</f>
        <v>4</v>
      </c>
      <c r="C73" s="30">
        <f>'[1]VNR 2017 - simple'!C17</f>
        <v>2</v>
      </c>
      <c r="D73" s="55"/>
    </row>
    <row r="74" spans="1:4" x14ac:dyDescent="0.3">
      <c r="A74" s="31" t="s">
        <v>107</v>
      </c>
      <c r="B74" s="30">
        <f>'[1]VNR 2017 - simple'!B10</f>
        <v>4</v>
      </c>
      <c r="C74" s="30">
        <f>'[1]VNR 2017 - simple'!C10</f>
        <v>1</v>
      </c>
      <c r="D74" s="55"/>
    </row>
    <row r="75" spans="1:4" x14ac:dyDescent="0.3">
      <c r="A75" s="31" t="s">
        <v>194</v>
      </c>
      <c r="B75" s="30">
        <f>'[1]VNR 2017 - simple'!B12</f>
        <v>3</v>
      </c>
      <c r="C75" s="30">
        <f>'[1]VNR 2017 - simple'!C12</f>
        <v>3</v>
      </c>
      <c r="D75" s="55"/>
    </row>
    <row r="76" spans="1:4" ht="26.4" x14ac:dyDescent="0.3">
      <c r="A76" s="31" t="s">
        <v>195</v>
      </c>
      <c r="B76" s="30">
        <f>'[1]VNR 2017 - simple'!B16</f>
        <v>3</v>
      </c>
      <c r="C76" s="30">
        <f>'[1]VNR 2017 - simple'!C16</f>
        <v>3</v>
      </c>
      <c r="D76" s="55"/>
    </row>
    <row r="77" spans="1:4" x14ac:dyDescent="0.3">
      <c r="A77" s="31" t="s">
        <v>196</v>
      </c>
      <c r="B77" s="30">
        <f>'[1]VNR 2017 - simple'!B9</f>
        <v>3</v>
      </c>
      <c r="C77" s="30">
        <f>'[1]VNR 2017 - simple'!C9</f>
        <v>3</v>
      </c>
      <c r="D77" s="55"/>
    </row>
    <row r="78" spans="1:4" x14ac:dyDescent="0.25">
      <c r="A78" s="38" t="s">
        <v>197</v>
      </c>
      <c r="B78" s="30">
        <f>'[1]VNR 2017 - simple'!B36</f>
        <v>3</v>
      </c>
      <c r="C78" s="30">
        <f>'[1]VNR 2017 - simple'!C36</f>
        <v>2</v>
      </c>
      <c r="D78" s="55"/>
    </row>
    <row r="79" spans="1:4" x14ac:dyDescent="0.25">
      <c r="A79" s="33" t="s">
        <v>47</v>
      </c>
      <c r="B79" s="30">
        <f>'[1]VNR 2017 - simple'!B35</f>
        <v>3</v>
      </c>
      <c r="C79" s="30">
        <f>'[1]VNR 2017 - simple'!C35</f>
        <v>2</v>
      </c>
      <c r="D79" s="55"/>
    </row>
    <row r="80" spans="1:4" x14ac:dyDescent="0.3">
      <c r="A80" s="31" t="s">
        <v>66</v>
      </c>
      <c r="B80" s="30">
        <f>'[1]VNR 2017 - simple'!B5</f>
        <v>3</v>
      </c>
      <c r="C80" s="30">
        <f>'[1]VNR 2017 - simple'!C5</f>
        <v>1</v>
      </c>
      <c r="D80" s="55"/>
    </row>
    <row r="81" spans="1:4" x14ac:dyDescent="0.3">
      <c r="A81" s="34" t="s">
        <v>198</v>
      </c>
      <c r="B81" s="30">
        <f>'[1]VNR 2017 - simple'!B38</f>
        <v>3</v>
      </c>
      <c r="C81" s="30">
        <f>'[1]VNR 2017 - simple'!C38</f>
        <v>1</v>
      </c>
      <c r="D81" s="55"/>
    </row>
    <row r="82" spans="1:4" x14ac:dyDescent="0.3">
      <c r="A82" s="31" t="s">
        <v>199</v>
      </c>
      <c r="B82" s="30">
        <f>'[1]VNR 2017 - simple'!B13</f>
        <v>2</v>
      </c>
      <c r="C82" s="30">
        <f>'[1]VNR 2017 - simple'!C13</f>
        <v>2</v>
      </c>
      <c r="D82" s="55"/>
    </row>
    <row r="83" spans="1:4" x14ac:dyDescent="0.25">
      <c r="A83" s="33" t="s">
        <v>200</v>
      </c>
      <c r="B83" s="30">
        <f>'[1]VNR 2017 - simple'!B29</f>
        <v>2</v>
      </c>
      <c r="C83" s="30">
        <f>'[1]VNR 2017 - simple'!C29</f>
        <v>2</v>
      </c>
      <c r="D83" s="55"/>
    </row>
    <row r="84" spans="1:4" x14ac:dyDescent="0.3">
      <c r="A84" s="34" t="s">
        <v>51</v>
      </c>
      <c r="B84" s="30">
        <f>'[1]VNR 2017 - simple'!B41</f>
        <v>2</v>
      </c>
      <c r="C84" s="30">
        <f>'[1]VNR 2017 - simple'!C41</f>
        <v>2</v>
      </c>
      <c r="D84" s="55"/>
    </row>
    <row r="85" spans="1:4" x14ac:dyDescent="0.3">
      <c r="A85" s="31" t="s">
        <v>201</v>
      </c>
      <c r="B85" s="30">
        <f>'[1]VNR 2017 - simple'!B4</f>
        <v>2</v>
      </c>
      <c r="C85" s="30">
        <f>'[1]VNR 2017 - simple'!C4</f>
        <v>2</v>
      </c>
      <c r="D85" s="55"/>
    </row>
    <row r="86" spans="1:4" x14ac:dyDescent="0.3">
      <c r="A86" s="31" t="s">
        <v>65</v>
      </c>
      <c r="B86" s="30">
        <f>'[1]VNR 2017 - simple'!B3</f>
        <v>2</v>
      </c>
      <c r="C86" s="30">
        <f>'[1]VNR 2017 - simple'!C3</f>
        <v>2</v>
      </c>
      <c r="D86" s="55"/>
    </row>
    <row r="87" spans="1:4" x14ac:dyDescent="0.3">
      <c r="A87" s="31" t="s">
        <v>202</v>
      </c>
      <c r="B87" s="30">
        <f>'[1]VNR 2017 - simple'!B11</f>
        <v>2</v>
      </c>
      <c r="C87" s="30">
        <f>'[1]VNR 2017 - simple'!C11</f>
        <v>2</v>
      </c>
      <c r="D87" s="55"/>
    </row>
    <row r="88" spans="1:4" x14ac:dyDescent="0.3">
      <c r="A88" s="34" t="s">
        <v>203</v>
      </c>
      <c r="B88" s="30">
        <f>'[1]VNR 2017 - simple'!B45</f>
        <v>2</v>
      </c>
      <c r="C88" s="30">
        <f>'[1]VNR 2017 - simple'!C45</f>
        <v>1</v>
      </c>
      <c r="D88" s="55"/>
    </row>
    <row r="89" spans="1:4" x14ac:dyDescent="0.3">
      <c r="A89" s="31" t="s">
        <v>204</v>
      </c>
      <c r="B89" s="30">
        <f>'[1]VNR 2017 - simple'!B7</f>
        <v>2</v>
      </c>
      <c r="C89" s="30">
        <f>'[1]VNR 2017 - simple'!C7</f>
        <v>1</v>
      </c>
      <c r="D89" s="55"/>
    </row>
    <row r="90" spans="1:4" x14ac:dyDescent="0.3">
      <c r="A90" s="31" t="s">
        <v>205</v>
      </c>
      <c r="B90" s="30">
        <f>'[1]VNR 2017 - simple'!B18</f>
        <v>2</v>
      </c>
      <c r="C90" s="30">
        <f>'[1]VNR 2017 - simple'!C18</f>
        <v>2</v>
      </c>
      <c r="D90" s="55"/>
    </row>
    <row r="91" spans="1:4" x14ac:dyDescent="0.3">
      <c r="A91" s="31" t="s">
        <v>206</v>
      </c>
      <c r="B91" s="30">
        <f>'[1]VNR 2017 - simple'!B21</f>
        <v>1</v>
      </c>
      <c r="C91" s="30">
        <f>'[1]VNR 2017 - simple'!C21</f>
        <v>1</v>
      </c>
      <c r="D91" s="55"/>
    </row>
    <row r="94" spans="1:4" x14ac:dyDescent="0.3">
      <c r="A94" s="40" t="s">
        <v>207</v>
      </c>
    </row>
    <row r="95" spans="1:4" ht="26.4" x14ac:dyDescent="0.3">
      <c r="B95" s="78" t="s">
        <v>67</v>
      </c>
      <c r="C95" s="41">
        <f>COUNTIF(B49:B91, "5")</f>
        <v>14</v>
      </c>
      <c r="D95" s="79">
        <f>C95/43</f>
        <v>0.32558139534883723</v>
      </c>
    </row>
    <row r="96" spans="1:4" ht="26.4" x14ac:dyDescent="0.3">
      <c r="B96" s="78" t="s">
        <v>208</v>
      </c>
      <c r="C96" s="41">
        <f>COUNTIF(B49:B91, "4")</f>
        <v>12</v>
      </c>
      <c r="D96" s="79">
        <f t="shared" ref="D96:D99" si="1">C96/43</f>
        <v>0.27906976744186046</v>
      </c>
    </row>
    <row r="97" spans="1:4" ht="26.4" x14ac:dyDescent="0.3">
      <c r="B97" s="78" t="s">
        <v>209</v>
      </c>
      <c r="C97" s="41">
        <f>COUNTIF(B49:B91, "3")</f>
        <v>7</v>
      </c>
      <c r="D97" s="79">
        <f t="shared" si="1"/>
        <v>0.16279069767441862</v>
      </c>
    </row>
    <row r="98" spans="1:4" ht="39.6" x14ac:dyDescent="0.3">
      <c r="B98" s="78" t="s">
        <v>210</v>
      </c>
      <c r="C98" s="41">
        <f>COUNTIF(B49:B91, "2")</f>
        <v>9</v>
      </c>
      <c r="D98" s="79">
        <f t="shared" si="1"/>
        <v>0.20930232558139536</v>
      </c>
    </row>
    <row r="99" spans="1:4" ht="26.4" x14ac:dyDescent="0.3">
      <c r="B99" s="78" t="s">
        <v>71</v>
      </c>
      <c r="C99" s="41">
        <f>COUNTIF(B49:B91, "1")</f>
        <v>1</v>
      </c>
      <c r="D99" s="79">
        <f t="shared" si="1"/>
        <v>2.3255813953488372E-2</v>
      </c>
    </row>
    <row r="101" spans="1:4" x14ac:dyDescent="0.3">
      <c r="A101" s="40" t="s">
        <v>211</v>
      </c>
    </row>
    <row r="102" spans="1:4" ht="26.4" x14ac:dyDescent="0.3">
      <c r="B102" s="78" t="s">
        <v>212</v>
      </c>
      <c r="C102" s="41">
        <f>COUNTIF(C49:C91, "5")</f>
        <v>9</v>
      </c>
      <c r="D102" s="79">
        <f>C102/43</f>
        <v>0.20930232558139536</v>
      </c>
    </row>
    <row r="103" spans="1:4" ht="26.4" x14ac:dyDescent="0.3">
      <c r="B103" s="78" t="s">
        <v>68</v>
      </c>
      <c r="C103" s="41">
        <f>COUNTIF(C49:C91, "4")</f>
        <v>6</v>
      </c>
      <c r="D103" s="79">
        <f t="shared" ref="D103:D106" si="2">C103/43</f>
        <v>0.13953488372093023</v>
      </c>
    </row>
    <row r="104" spans="1:4" ht="26.4" x14ac:dyDescent="0.3">
      <c r="B104" s="78" t="s">
        <v>69</v>
      </c>
      <c r="C104" s="41">
        <f>COUNTIF(C49:C91, "3")</f>
        <v>11</v>
      </c>
      <c r="D104" s="79">
        <f t="shared" si="2"/>
        <v>0.2558139534883721</v>
      </c>
    </row>
    <row r="105" spans="1:4" ht="39.6" x14ac:dyDescent="0.3">
      <c r="B105" s="78" t="s">
        <v>70</v>
      </c>
      <c r="C105" s="41">
        <f>COUNTIF(C49:C91, "2")</f>
        <v>11</v>
      </c>
      <c r="D105" s="79">
        <f t="shared" si="2"/>
        <v>0.2558139534883721</v>
      </c>
    </row>
    <row r="106" spans="1:4" ht="26.4" x14ac:dyDescent="0.3">
      <c r="B106" s="78" t="s">
        <v>213</v>
      </c>
      <c r="C106" s="41">
        <f>COUNTIF(C49:C91, "1")</f>
        <v>6</v>
      </c>
      <c r="D106" s="79">
        <f t="shared" si="2"/>
        <v>0.13953488372093023</v>
      </c>
    </row>
  </sheetData>
  <sortState ref="A50:C92">
    <sortCondition descending="1" ref="C50:C92"/>
  </sortState>
  <mergeCells count="9">
    <mergeCell ref="A3:A4"/>
    <mergeCell ref="A47:A48"/>
    <mergeCell ref="A5:A11"/>
    <mergeCell ref="A28:A36"/>
    <mergeCell ref="A37:A40"/>
    <mergeCell ref="A16:A19"/>
    <mergeCell ref="A25:A27"/>
    <mergeCell ref="A12:A15"/>
    <mergeCell ref="A20:A23"/>
  </mergeCells>
  <phoneticPr fontId="1" type="noConversion"/>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VNR 2017</vt:lpstr>
      <vt:lpstr>Summary Graphs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Wilford Wu</dc:creator>
  <cp:lastModifiedBy>Wilford Wu</cp:lastModifiedBy>
  <dcterms:created xsi:type="dcterms:W3CDTF">2017-03-21T01:45:06Z</dcterms:created>
  <dcterms:modified xsi:type="dcterms:W3CDTF">2017-09-06T23:59:10Z</dcterms:modified>
</cp:coreProperties>
</file>